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I:\CLLAS\Actuary\2024\December 31 2024\Firms\"/>
    </mc:Choice>
  </mc:AlternateContent>
  <xr:revisionPtr revIDLastSave="0" documentId="8_{E2A7651B-B471-4467-918A-061A2591267B}" xr6:coauthVersionLast="47" xr6:coauthVersionMax="47" xr10:uidLastSave="{00000000-0000-0000-0000-000000000000}"/>
  <bookViews>
    <workbookView xWindow="-108" yWindow="-108" windowWidth="30936" windowHeight="16776" xr2:uid="{DD8BB767-DB97-47B2-BD8F-AE81D2BF153E}"/>
  </bookViews>
  <sheets>
    <sheet name="Osler, Hoskin &amp; Harcourt LLP" sheetId="1" r:id="rId1"/>
  </sheets>
  <externalReferences>
    <externalReference r:id="rId2"/>
  </externalReferences>
  <definedNames>
    <definedName name="_xlnm.Print_Area" localSheetId="0">'Osler, Hoskin &amp; Harcourt LLP'!$A$1:$V$377</definedName>
    <definedName name="_xlnm.Print_Titles" localSheetId="0">'Osler, Hoskin &amp; Harcourt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77" i="1" l="1"/>
  <c r="U377" i="1"/>
  <c r="T377" i="1"/>
  <c r="S377" i="1"/>
  <c r="R377" i="1"/>
  <c r="Q377" i="1"/>
  <c r="P377" i="1"/>
  <c r="O377" i="1"/>
  <c r="N377" i="1"/>
  <c r="M377" i="1"/>
  <c r="L377" i="1"/>
  <c r="K377" i="1"/>
  <c r="J377" i="1"/>
  <c r="I377" i="1"/>
  <c r="H377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<sst xmlns="http://schemas.openxmlformats.org/spreadsheetml/2006/main" count="1135" uniqueCount="1013">
  <si>
    <t>CANADIAN LAWYERS LIABILITY ASSURANCE SOCIETY (CLLAS)</t>
  </si>
  <si>
    <t>Open and Closed Claims Report</t>
  </si>
  <si>
    <t>Osler, Hoskin &amp; Harcourt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</si>
  <si>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</si>
  <si>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</si>
  <si>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</si>
  <si>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</si>
  <si>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</si>
  <si>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</si>
  <si>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</si>
  <si>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</si>
  <si>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</si>
  <si>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</si>
  <si>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</si>
  <si>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</si>
  <si>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</si>
  <si>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</si>
  <si>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</si>
  <si>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</si>
  <si>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</si>
  <si>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</si>
  <si>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</si>
  <si>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</si>
  <si>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</si>
  <si>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</si>
  <si>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</si>
  <si>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</si>
  <si>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CLLAS1988-035</t>
  </si>
  <si>
    <t>PHYLLIS D. McDOWELL</t>
  </si>
  <si>
    <t>TRAVELERS CANADA</t>
  </si>
  <si>
    <t>CLLAS1988-036</t>
  </si>
  <si>
    <t>JUERGEN F. SAGEL</t>
  </si>
  <si>
    <t>MS. NOVAK</t>
  </si>
  <si>
    <t>CLLAS1988-037</t>
  </si>
  <si>
    <t>KAREN G. WRISTEN</t>
  </si>
  <si>
    <t>MITCHELL VS. PETRO CANADA</t>
  </si>
  <si>
    <t>CLLAS1988-053</t>
  </si>
  <si>
    <t>JULY LEE</t>
  </si>
  <si>
    <t>AMAX INC.</t>
  </si>
  <si>
    <t>CLLAS1989-006</t>
  </si>
  <si>
    <t>JAMES G. FOGO</t>
  </si>
  <si>
    <t>THE DISSTON CO.</t>
  </si>
  <si>
    <t>CLLAS1989-032</t>
  </si>
  <si>
    <t>JOHN D. COYNE</t>
  </si>
  <si>
    <t>NUNSA 23 LIMITED</t>
  </si>
  <si>
    <t>CLLAS1989-033</t>
  </si>
  <si>
    <t>DAVID T. TETREAULT</t>
  </si>
  <si>
    <t>TRIDEL CORP.</t>
  </si>
  <si>
    <t>CLLAS1989-040</t>
  </si>
  <si>
    <t>MARA NICKERSON</t>
  </si>
  <si>
    <t>ALLAN SUSSMAN</t>
  </si>
  <si>
    <t>CLLAS1989-043</t>
  </si>
  <si>
    <t>Frederick L. Myers</t>
  </si>
  <si>
    <t>DIXIE LEE FOOD SYSTEM</t>
  </si>
  <si>
    <t>CLLAS1989-073</t>
  </si>
  <si>
    <t>ANTHONY O. HENDRIE</t>
  </si>
  <si>
    <t>RT PENSION PROPERTIES</t>
  </si>
  <si>
    <t>CLLAS1989-074</t>
  </si>
  <si>
    <t>JENNIFER PARKIN</t>
  </si>
  <si>
    <t>COMMERCIAL CAPITAL</t>
  </si>
  <si>
    <t>CLLAS1989-076</t>
  </si>
  <si>
    <t>WILLIAM P. ROGERS</t>
  </si>
  <si>
    <t>ROSE MARIE LAMONT</t>
  </si>
  <si>
    <t>CLLAS1989-077</t>
  </si>
  <si>
    <t>JOHN F. PETCH</t>
  </si>
  <si>
    <t>INTERACTIVE ENTERTAIN</t>
  </si>
  <si>
    <t>CLLAS1990-014</t>
  </si>
  <si>
    <t>PETER DEY</t>
  </si>
  <si>
    <t>CANADIAN HELICOPTER CO.</t>
  </si>
  <si>
    <t>CLLAS1990-016</t>
  </si>
  <si>
    <t>DAVID AITKEN</t>
  </si>
  <si>
    <t>IRWIN TOY LIMITED</t>
  </si>
  <si>
    <t>CLLAS1990-029</t>
  </si>
  <si>
    <t>Christopher Portner</t>
  </si>
  <si>
    <t>MULTIMET CANADA INC.</t>
  </si>
  <si>
    <t>CLLAS1990-044</t>
  </si>
  <si>
    <t>C.D. SEARLE &amp; CO.</t>
  </si>
  <si>
    <t>CLLAS1990-048</t>
  </si>
  <si>
    <t>CAROLINE M.L THOMAS</t>
  </si>
  <si>
    <t>CARGILL GRAIN</t>
  </si>
  <si>
    <t>CLLAS1990-051</t>
  </si>
  <si>
    <t>STUART SHAMIS</t>
  </si>
  <si>
    <t>MILLION FRONT CANADA LIMITED</t>
  </si>
  <si>
    <t>CLLAS1990-053</t>
  </si>
  <si>
    <t>ROBERT CLAYTON</t>
  </si>
  <si>
    <t>GARY BURKE</t>
  </si>
  <si>
    <t>CLLAS1990-059</t>
  </si>
  <si>
    <t>CAMPBELL SOUP COMPANY</t>
  </si>
  <si>
    <t>CLLAS1990-060</t>
  </si>
  <si>
    <t>KAREN DENISE YOUNG</t>
  </si>
  <si>
    <t>NUSA 23 LIMITED</t>
  </si>
  <si>
    <t>CLLAS1990-070</t>
  </si>
  <si>
    <t>TIMOTHY MOSELEY</t>
  </si>
  <si>
    <t>CLASSIC SILBER &amp; FINE ARTS LIMITED</t>
  </si>
  <si>
    <t>CLLAS1990-096</t>
  </si>
  <si>
    <t>JULIE LEE</t>
  </si>
  <si>
    <t>TRIUNE ARTS STRATEGISTS</t>
  </si>
  <si>
    <t>CLLAS1990-097</t>
  </si>
  <si>
    <t>Jack Silverson</t>
  </si>
  <si>
    <t>ESTATE OF RONALD DORLING</t>
  </si>
  <si>
    <t>CLLAS1991-012</t>
  </si>
  <si>
    <t>J.EDGAR SEXTON</t>
  </si>
  <si>
    <t>RICHARD A. WINTER/ENTERTAINMENT &amp; SPORTS CORP.</t>
  </si>
  <si>
    <t>CLLAS1991-019</t>
  </si>
  <si>
    <t>STEVEN J. TRUMPER</t>
  </si>
  <si>
    <t>PENNY FUELS INC.</t>
  </si>
  <si>
    <t>CLLAS1991-022</t>
  </si>
  <si>
    <t>DEBBIE DEGIROLAMO</t>
  </si>
  <si>
    <t>ARAB MONETERY FUND</t>
  </si>
  <si>
    <t>CLLAS1991-029</t>
  </si>
  <si>
    <t>Thomas Judge</t>
  </si>
  <si>
    <t>ROBERT HANSON</t>
  </si>
  <si>
    <t>CLLAS1991-039</t>
  </si>
  <si>
    <t>KENT H.E. PLUMLEY</t>
  </si>
  <si>
    <t>PRICE WATERHOUSE, ADMINISTRATOR LEIGH INSTRUMENTS</t>
  </si>
  <si>
    <t>CLLAS1991-041</t>
  </si>
  <si>
    <t>J. MARK DESLAURIERS</t>
  </si>
  <si>
    <t>UNKNOWN - RE: DINNEREX INC.</t>
  </si>
  <si>
    <t>CLLAS1991-060</t>
  </si>
  <si>
    <t>CHRISTIAN D. VAN DYCK</t>
  </si>
  <si>
    <t>HAROLD AND JOYCE POTTER</t>
  </si>
  <si>
    <t>CLLAS1991-062</t>
  </si>
  <si>
    <t>TRANSAMERICA COMMERCIAL FINANCIAL CORP CANADA</t>
  </si>
  <si>
    <t>CLLAS1991-063</t>
  </si>
  <si>
    <t>JULIE Y. LEE</t>
  </si>
  <si>
    <t>ALLIED-SIGNAL CANADA, INC.</t>
  </si>
  <si>
    <t>CLLAS1991-073</t>
  </si>
  <si>
    <t>Scott L. Scheuermann</t>
  </si>
  <si>
    <t>QUORUM FUNDING CORPORATION</t>
  </si>
  <si>
    <t>CLLAS1991-076</t>
  </si>
  <si>
    <t>Andrew S. McGuffin</t>
  </si>
  <si>
    <t>MANULIFE FINANCIAL HOLDINGS LTD/MANUFACTURERS LIFE</t>
  </si>
  <si>
    <t>CLLAS1991-078</t>
  </si>
  <si>
    <t>ANDREW AZIZ</t>
  </si>
  <si>
    <t>NIKON CANADA INSTRUMENTS INC.</t>
  </si>
  <si>
    <t>CLLAS1991-085</t>
  </si>
  <si>
    <t>P. WHITE JR.</t>
  </si>
  <si>
    <t>UNKNOWN - RE: DINNEREX INC./SANWA BANK CANADA</t>
  </si>
  <si>
    <t>CLLAS1991-095</t>
  </si>
  <si>
    <t>R. Gordon Marantz</t>
  </si>
  <si>
    <t>HILLSBOROUGH RESOURCES LTD.</t>
  </si>
  <si>
    <t>CLLAS1991-112</t>
  </si>
  <si>
    <t xml:space="preserve"> </t>
  </si>
  <si>
    <t>CHRISTIAN BEAUCHEMIN/JOANNE GRENIER</t>
  </si>
  <si>
    <t>CLLAS1991-115</t>
  </si>
  <si>
    <t>Emile Kruzick</t>
  </si>
  <si>
    <t>PETER BROADHURST</t>
  </si>
  <si>
    <t>CLLAS1991-118</t>
  </si>
  <si>
    <t>CLIFFORD S. NELSON</t>
  </si>
  <si>
    <t>MARGARET K. WARNE</t>
  </si>
  <si>
    <t>CLLAS1991-119</t>
  </si>
  <si>
    <t>NANCY D. CHAPLICK</t>
  </si>
  <si>
    <t>ESTATE OF ALICE TANG/LAM TAT CHOR TRUST</t>
  </si>
  <si>
    <t>CLLAS1991-120</t>
  </si>
  <si>
    <t>JAMES M. NEWLAND</t>
  </si>
  <si>
    <t>LAUREEN BURSEY</t>
  </si>
  <si>
    <t>CLLAS1991-121</t>
  </si>
  <si>
    <t>R. GREGORY LAING</t>
  </si>
  <si>
    <t>SANWA BUSINESS ET AL (DOW/NORR/U.S. RED)</t>
  </si>
  <si>
    <t>CLLAS1991-122</t>
  </si>
  <si>
    <t>GARY J. MATALON</t>
  </si>
  <si>
    <t>SOVEREIGN LIFE</t>
  </si>
  <si>
    <t>CLLAS1991-123</t>
  </si>
  <si>
    <t>KOURI HOLDINGS LTD./ENVIROBOND LTD.</t>
  </si>
  <si>
    <t>CLLAS1991-152</t>
  </si>
  <si>
    <t>EDWARD A. HEAKES</t>
  </si>
  <si>
    <t>GENERAL ELECTRIC CREDIT CORPORATION</t>
  </si>
  <si>
    <t>CLLAS1992-010</t>
  </si>
  <si>
    <t>PETER WHITE JR.</t>
  </si>
  <si>
    <t>Toronto-Dominion Bank</t>
  </si>
  <si>
    <t>CLLAS1992-013</t>
  </si>
  <si>
    <t>TERRENCE BURGOYNE</t>
  </si>
  <si>
    <t>PUROLATOR COURIER LTD./PCL COURIER HOLDINGS INC.</t>
  </si>
  <si>
    <t>CLLAS1992-026</t>
  </si>
  <si>
    <t>CLLAS1992-037</t>
  </si>
  <si>
    <t>JOSEPH M. STEINER</t>
  </si>
  <si>
    <t>PINK PANTHER FOODS</t>
  </si>
  <si>
    <t>CLLAS1992-056</t>
  </si>
  <si>
    <t>T.B.A. T.B.A.</t>
  </si>
  <si>
    <t>TRITEN CORPORATION</t>
  </si>
  <si>
    <t>CLLAS1992-068</t>
  </si>
  <si>
    <t>DONALD WAKEFIELD</t>
  </si>
  <si>
    <t>647749 ONTARIO LIMITED</t>
  </si>
  <si>
    <t>CLLAS1992-074</t>
  </si>
  <si>
    <t>MICHAEL J. DAVIES</t>
  </si>
  <si>
    <t>PETER WARMINGTON</t>
  </si>
  <si>
    <t>CLLAS1992-078</t>
  </si>
  <si>
    <t>ELIZABETH FISHER</t>
  </si>
  <si>
    <t>The Toronto-Dominion Bank of Canada</t>
  </si>
  <si>
    <t>CLLAS1992-088</t>
  </si>
  <si>
    <t>MICHAELS DAVIES</t>
  </si>
  <si>
    <t>PRUDENTIAL INSURANCE CO. of CANADA</t>
  </si>
  <si>
    <t>CLLAS1992-089</t>
  </si>
  <si>
    <t>BRIAN BUCKNALL</t>
  </si>
  <si>
    <t>ESTATE OF HELEN BEATRICE AUGUSTA REAVES</t>
  </si>
  <si>
    <t>CLLAS1992-104</t>
  </si>
  <si>
    <t>MILLS MRAZ</t>
  </si>
  <si>
    <t>LAURENTIAN BANK OF CANADA</t>
  </si>
  <si>
    <t>CLLAS1992-105</t>
  </si>
  <si>
    <t>STEPHEN V. ARNOLD</t>
  </si>
  <si>
    <t>INTERMEX INC.</t>
  </si>
  <si>
    <t>CLLAS1992-120</t>
  </si>
  <si>
    <t>CLLAS1992-121</t>
  </si>
  <si>
    <t>Frank Zaid</t>
  </si>
  <si>
    <t>TRIDON</t>
  </si>
  <si>
    <t>CLLAS1992-148</t>
  </si>
  <si>
    <t>JOHN GOODWIN</t>
  </si>
  <si>
    <t>DONALD WEBSTER</t>
  </si>
  <si>
    <t>CLLAS1993-003</t>
  </si>
  <si>
    <t>JAMES F. KENNEDY</t>
  </si>
  <si>
    <t>DELCAN CORPORATION</t>
  </si>
  <si>
    <t>CLLAS1993-030</t>
  </si>
  <si>
    <t>Heather Griffiths</t>
  </si>
  <si>
    <t>Rex and Joanne McLennan</t>
  </si>
  <si>
    <t>CLLAS1993-031</t>
  </si>
  <si>
    <t>George Valentini</t>
  </si>
  <si>
    <t>Royal Trust Corp. of Canada</t>
  </si>
  <si>
    <t>CLLAS1993-049</t>
  </si>
  <si>
    <t>MONTREAL TRUST CO. OF CANADA</t>
  </si>
  <si>
    <t>CLLAS1993-053</t>
  </si>
  <si>
    <t>NORMAN LOVELAND</t>
  </si>
  <si>
    <t>TRILAN ONTARIO LTD. (TRIDEL GROUP OF COMPANIES)</t>
  </si>
  <si>
    <t>CLLAS1993-063</t>
  </si>
  <si>
    <t>STEPHEN SIGURDSON</t>
  </si>
  <si>
    <t>Dan Goliger/889849 Ontario Inc.</t>
  </si>
  <si>
    <t>CLLAS1993-081</t>
  </si>
  <si>
    <t>MARK BAIN</t>
  </si>
  <si>
    <t>ROYAL BANK/MEGAVENTURES</t>
  </si>
  <si>
    <t>CLLAS1993-106</t>
  </si>
  <si>
    <t>Royal Bank of Canada</t>
  </si>
  <si>
    <t>CLLAS1993-109</t>
  </si>
  <si>
    <t>LAURIE GALWAY</t>
  </si>
  <si>
    <t>GORMLEY AND SULLIVAN FILMS INC.</t>
  </si>
  <si>
    <t>CLLAS1993-113</t>
  </si>
  <si>
    <t>Randy Airst</t>
  </si>
  <si>
    <t>CLLAS1993-133</t>
  </si>
  <si>
    <t>CLLAS1993-134</t>
  </si>
  <si>
    <t>ROYAL BANK/WISHART HOLDINGS INC.</t>
  </si>
  <si>
    <t>CLLAS1993-135</t>
  </si>
  <si>
    <t>DAVID A. STAMP</t>
  </si>
  <si>
    <t>Anthony Kegalj</t>
  </si>
  <si>
    <t>CLLAS1993-136</t>
  </si>
  <si>
    <t>Richard Tremblay</t>
  </si>
  <si>
    <t>John (Jay) D. Gould</t>
  </si>
  <si>
    <t>CLLAS1994-006</t>
  </si>
  <si>
    <t>OMERS/Edgecomb Group</t>
  </si>
  <si>
    <t>CLLAS1994-033</t>
  </si>
  <si>
    <t>GEORGE M. VALENTINI</t>
  </si>
  <si>
    <t>Ontario Municipal Employees Retirement Board</t>
  </si>
  <si>
    <t>CLLAS1994-055</t>
  </si>
  <si>
    <t>BRIAN R. BAWDEN</t>
  </si>
  <si>
    <t>Point Tupper Ventures Limited</t>
  </si>
  <si>
    <t>CLLAS1994-058</t>
  </si>
  <si>
    <t>EDWARD HEAKES</t>
  </si>
  <si>
    <t>Ann-Gus Holdings Ltd/Wagema Holdings Ltd</t>
  </si>
  <si>
    <t>CLLAS1994-059</t>
  </si>
  <si>
    <t>KATHERINE CHRISTIE</t>
  </si>
  <si>
    <t>Vernon and Lori Mazerolle</t>
  </si>
  <si>
    <t>CLLAS1994-066</t>
  </si>
  <si>
    <t>GESCO INDUSTRIES LTD.</t>
  </si>
  <si>
    <t>CLLAS1994-068</t>
  </si>
  <si>
    <t>JAMES KENNEDY</t>
  </si>
  <si>
    <t>DELCAN CORP</t>
  </si>
  <si>
    <t>CLLAS1994-069</t>
  </si>
  <si>
    <t>Edward A. HORTON</t>
  </si>
  <si>
    <t>SHENKMAN CORPORATION</t>
  </si>
  <si>
    <t>CLLAS1994-094</t>
  </si>
  <si>
    <t>John Evans</t>
  </si>
  <si>
    <t>MERIDIEN HOTELS INVESTMENT GROUP INC.</t>
  </si>
  <si>
    <t>CLLAS1994-122</t>
  </si>
  <si>
    <t>Adrian Hartog</t>
  </si>
  <si>
    <t>CLLAS1994-131</t>
  </si>
  <si>
    <t>Joseph Steiner</t>
  </si>
  <si>
    <t>John Heffernan</t>
  </si>
  <si>
    <t>CLLAS1994-163</t>
  </si>
  <si>
    <t>Barbara McGregor</t>
  </si>
  <si>
    <t>OMERS Realty Corp - Pickering Town Centre</t>
  </si>
  <si>
    <t>CLLAS1994-164</t>
  </si>
  <si>
    <t>James Lisson</t>
  </si>
  <si>
    <t>JMB/Cadillac Fairview Inc - Counsel Tony Kelly.</t>
  </si>
  <si>
    <t>CLLAS1994-165</t>
  </si>
  <si>
    <t>David Allgood</t>
  </si>
  <si>
    <t>Unisys Canada</t>
  </si>
  <si>
    <t>CLLAS1994-166</t>
  </si>
  <si>
    <t>Donald Rogers</t>
  </si>
  <si>
    <t>Marine Office of America Corp.</t>
  </si>
  <si>
    <t>CLLAS1994-168</t>
  </si>
  <si>
    <t>Michael Davies</t>
  </si>
  <si>
    <t>CMRA</t>
  </si>
  <si>
    <t>CLLAS1994-185</t>
  </si>
  <si>
    <t>Jo Anne Appleyard</t>
  </si>
  <si>
    <t>CLLAS1995-001</t>
  </si>
  <si>
    <t>Hillsborough Resources Limited</t>
  </si>
  <si>
    <t>CLLAS1995-002</t>
  </si>
  <si>
    <t>Schickedanz Brothers</t>
  </si>
  <si>
    <t>CLLAS1995-015</t>
  </si>
  <si>
    <t>Gentra Canada Investments</t>
  </si>
  <si>
    <t>CLLAS1995-016</t>
  </si>
  <si>
    <t>Pandora Strasler</t>
  </si>
  <si>
    <t>TLT-React Babcock</t>
  </si>
  <si>
    <t>CLLAS1995-017</t>
  </si>
  <si>
    <t xml:space="preserve"> John Doe (A Co. / B Co.)</t>
  </si>
  <si>
    <t>CLLAS1995-056</t>
  </si>
  <si>
    <t>Robert Frank</t>
  </si>
  <si>
    <t>Charles Laurie Hanes</t>
  </si>
  <si>
    <t>CLLAS1995-060</t>
  </si>
  <si>
    <t>Steven W. Smith</t>
  </si>
  <si>
    <t>Acklands Limited</t>
  </si>
  <si>
    <t>CLLAS1995-081</t>
  </si>
  <si>
    <t>James H. Lisson</t>
  </si>
  <si>
    <t>JMB / CF Canada Ltd. Partnership, CF Advisors CFCL</t>
  </si>
  <si>
    <t>CLLAS1995-089</t>
  </si>
  <si>
    <t>OMERS Realty Corp-Oshawa Town Centre</t>
  </si>
  <si>
    <t>CLLAS1995-100</t>
  </si>
  <si>
    <t>Stephen A. Arnold</t>
  </si>
  <si>
    <t>Procor Limited</t>
  </si>
  <si>
    <t>CLLAS1995-101</t>
  </si>
  <si>
    <t>Jennifer Dolman</t>
  </si>
  <si>
    <t>BWA Treatment Technologies Inc.</t>
  </si>
  <si>
    <t>CLLAS1995-102</t>
  </si>
  <si>
    <t>Norman C. Loveland</t>
  </si>
  <si>
    <t>Sybron Corporation</t>
  </si>
  <si>
    <t>CLLAS1995-103</t>
  </si>
  <si>
    <t>OMERS/Quinte Beach Nursing Home</t>
  </si>
  <si>
    <t>CLLAS1995-104</t>
  </si>
  <si>
    <t>Harry Alexander</t>
  </si>
  <si>
    <t>CLLAS1995-119</t>
  </si>
  <si>
    <t>VALENTINI GEORGE</t>
  </si>
  <si>
    <t>International Nederlanden Bank N.V.</t>
  </si>
  <si>
    <t>CLLAS1995-125</t>
  </si>
  <si>
    <t>K. Scott McLean</t>
  </si>
  <si>
    <t>Town of Hawkesbury</t>
  </si>
  <si>
    <t>CLLAS1995-136</t>
  </si>
  <si>
    <t>Gentra Canada Investments Inc.</t>
  </si>
  <si>
    <t>CLLAS1995-138</t>
  </si>
  <si>
    <t>Lorry Greenbert, Quill Construction Co. Ltd.</t>
  </si>
  <si>
    <t>CLLAS1995-151</t>
  </si>
  <si>
    <t>Mr. Glenn Julian</t>
  </si>
  <si>
    <t>CLLAS1995-152</t>
  </si>
  <si>
    <t>Christian B. Erickson</t>
  </si>
  <si>
    <t>TIE / Communications Canada Ltd.</t>
  </si>
  <si>
    <t>CLLAS1995-155</t>
  </si>
  <si>
    <t>S.J. Trumper</t>
  </si>
  <si>
    <t>Ernst &amp; Young Inc./T-D Bank, Nat'l Trust Company</t>
  </si>
  <si>
    <t>CLLAS1995-156</t>
  </si>
  <si>
    <t>Courtland L. Weaver, Sr.</t>
  </si>
  <si>
    <t>CLLAS1996-015</t>
  </si>
  <si>
    <t>Jeffrey A. Rubinoff</t>
  </si>
  <si>
    <t>Karen Buschlen</t>
  </si>
  <si>
    <t>CLLAS1996-028</t>
  </si>
  <si>
    <t>Mike Wilhelmson</t>
  </si>
  <si>
    <t>Royal Leather Goods Limited</t>
  </si>
  <si>
    <t>CLLAS1996-035</t>
  </si>
  <si>
    <t>Peter Jensen</t>
  </si>
  <si>
    <t>CLLAS1996-045</t>
  </si>
  <si>
    <t>Paul J. Morassutti</t>
  </si>
  <si>
    <t>CLLAS1996-056</t>
  </si>
  <si>
    <t>Rocco Sebastiano</t>
  </si>
  <si>
    <t>Kawneer Company Canaada Limited</t>
  </si>
  <si>
    <t>CLLAS1996-061</t>
  </si>
  <si>
    <t>Interprovincial PipeLine Inc., Edmonton,  Alberta</t>
  </si>
  <si>
    <t>CLLAS1996-069</t>
  </si>
  <si>
    <t>Oxford Properties Canada Ltd. and ODGI</t>
  </si>
  <si>
    <t>CLLAS1996-070</t>
  </si>
  <si>
    <t>David Tetreault</t>
  </si>
  <si>
    <t>Amdahl Canada NRO Inc.</t>
  </si>
  <si>
    <t>CLLAS1996-071</t>
  </si>
  <si>
    <t>Frederick Myers</t>
  </si>
  <si>
    <t>Deposit Insurance Corporation of Ontario</t>
  </si>
  <si>
    <t>CLLAS1996-072</t>
  </si>
  <si>
    <t>Russell Watson</t>
  </si>
  <si>
    <t>Scotia Synfuels Ltd.</t>
  </si>
  <si>
    <t>CLLAS1996-073</t>
  </si>
  <si>
    <t>Robert Wortzman</t>
  </si>
  <si>
    <t>Cadbury Beverages Canada Inc./Deutsche Bank A.G.</t>
  </si>
  <si>
    <t>CLLAS1996-087</t>
  </si>
  <si>
    <t>Michael Phelan</t>
  </si>
  <si>
    <t>Greyhound Lines of Canada</t>
  </si>
  <si>
    <t>CLLAS1996-095</t>
  </si>
  <si>
    <t>George Vesely</t>
  </si>
  <si>
    <t>Molson Breweries</t>
  </si>
  <si>
    <t>CLLAS1996-106</t>
  </si>
  <si>
    <t>Thomas R. Judge</t>
  </si>
  <si>
    <t>Estate of Robert McCormick Schmon</t>
  </si>
  <si>
    <t>CLLAS1996-107</t>
  </si>
  <si>
    <t>Ron Belfoi</t>
  </si>
  <si>
    <t>Innotech Aviation/IMP Grp/Aerospace Realties/</t>
  </si>
  <si>
    <t>CLLAS1996-115</t>
  </si>
  <si>
    <t>Royal Insurance Co. of Canada</t>
  </si>
  <si>
    <t>CLLAS1996-119-a</t>
  </si>
  <si>
    <t>Francis R. Allen</t>
  </si>
  <si>
    <t>Security Home Mortgage Corporation and others</t>
  </si>
  <si>
    <t>CLLAS1996-119-b</t>
  </si>
  <si>
    <t>TBA TBA</t>
  </si>
  <si>
    <t>CLLAS1996-128</t>
  </si>
  <si>
    <t>Robert J. Clayton</t>
  </si>
  <si>
    <t>Meaghan and Michael Zaremba, Municipal Fin.</t>
  </si>
  <si>
    <t>CLLAS1997-014</t>
  </si>
  <si>
    <t>Karen Young</t>
  </si>
  <si>
    <t>Thomas Higgins and Jutta Witt (counsel - Fogler's)</t>
  </si>
  <si>
    <t>CLLAS1997-015</t>
  </si>
  <si>
    <t>Monica Biringer</t>
  </si>
  <si>
    <t>Foreign Debenture Holders of Bramalea Ltd.</t>
  </si>
  <si>
    <t>CLLAS1997-023</t>
  </si>
  <si>
    <t>John A. Hillier</t>
  </si>
  <si>
    <t>CLLAS1997-027</t>
  </si>
  <si>
    <t>Border, Marteinson, as Agent for its client</t>
  </si>
  <si>
    <t>CLLAS1997-033</t>
  </si>
  <si>
    <t>Joseph Fried</t>
  </si>
  <si>
    <t>Alzira Neto Ferreira</t>
  </si>
  <si>
    <t>CLLAS1997-038</t>
  </si>
  <si>
    <t>Jeffrey Rubinoff</t>
  </si>
  <si>
    <t>Blue Chip Investments (1986) Inc.</t>
  </si>
  <si>
    <t>CLLAS1997-042</t>
  </si>
  <si>
    <t>Peter White</t>
  </si>
  <si>
    <t>John Cassaday</t>
  </si>
  <si>
    <t>CLLAS1997-045</t>
  </si>
  <si>
    <t>Ronald Atkey</t>
  </si>
  <si>
    <t>Aditya Narayan Varma</t>
  </si>
  <si>
    <t>CLLAS1997-046</t>
  </si>
  <si>
    <t>Adelaide Capital Corporation</t>
  </si>
  <si>
    <t>CLLAS1997-052</t>
  </si>
  <si>
    <t>Frank Morison</t>
  </si>
  <si>
    <t>Ecodyne Limited</t>
  </si>
  <si>
    <t>CLLAS1997-054</t>
  </si>
  <si>
    <t>Richard Lococo</t>
  </si>
  <si>
    <t>CIBC Wood Gundy Securities Inc.</t>
  </si>
  <si>
    <t>CLLAS1997-055</t>
  </si>
  <si>
    <t>Ruth Wahl</t>
  </si>
  <si>
    <t>Province of Ontario, Ministry of Labour</t>
  </si>
  <si>
    <t>CLLAS1997-059</t>
  </si>
  <si>
    <t>Corporate Growth Assistance Ltd./Millard Roth</t>
  </si>
  <si>
    <t>CLLAS1997-061</t>
  </si>
  <si>
    <t>Irving Oil Limited</t>
  </si>
  <si>
    <t>CLLAS1997-068</t>
  </si>
  <si>
    <t>Andrew Brown</t>
  </si>
  <si>
    <t>CLLAS1997-084</t>
  </si>
  <si>
    <t>Robert T. Stuart</t>
  </si>
  <si>
    <t>Maple Leaf Foods Inc.</t>
  </si>
  <si>
    <t>CLLAS1997-086</t>
  </si>
  <si>
    <t>Investors Group Trust Co.</t>
  </si>
  <si>
    <t>CLLAS1997-087</t>
  </si>
  <si>
    <t>John M. Bishop</t>
  </si>
  <si>
    <t>Omnilogic Systems Group Partnership</t>
  </si>
  <si>
    <t>CLLAS1997-091</t>
  </si>
  <si>
    <t>Lawrence E. Ritchie</t>
  </si>
  <si>
    <t>Greg Wong (Counsel: J. Perry Borden)</t>
  </si>
  <si>
    <t>CLLAS1997-092</t>
  </si>
  <si>
    <t>R.M. Trust</t>
  </si>
  <si>
    <t>CLLAS1997-095</t>
  </si>
  <si>
    <t>Andrew Kingissepp</t>
  </si>
  <si>
    <t>Meridian Gold Canada Inc.</t>
  </si>
  <si>
    <t>CLLAS1997-096</t>
  </si>
  <si>
    <t>David W. Aitken</t>
  </si>
  <si>
    <t>Avenor Inc.</t>
  </si>
  <si>
    <t>CLLAS1997-097</t>
  </si>
  <si>
    <t>Atomic Energy of Canada Ltd.</t>
  </si>
  <si>
    <t>CLLAS1997-101</t>
  </si>
  <si>
    <t>Lyndon Barnes</t>
  </si>
  <si>
    <t>Victoria Stuart</t>
  </si>
  <si>
    <t>CLLAS1997-113</t>
  </si>
  <si>
    <t>Douglas R. Beaumont</t>
  </si>
  <si>
    <t>Whitby Cogeneration et al</t>
  </si>
  <si>
    <t>CLLAS1998-002</t>
  </si>
  <si>
    <t>Rodolph W. Groulx</t>
  </si>
  <si>
    <t>Juri Kukk</t>
  </si>
  <si>
    <t>CLLAS1998-003</t>
  </si>
  <si>
    <t>Heather P. Griffiths</t>
  </si>
  <si>
    <t>Memorex Telex Inc./Morin/Norris</t>
  </si>
  <si>
    <t>CLLAS1998-008</t>
  </si>
  <si>
    <t>Janet E Sim</t>
  </si>
  <si>
    <t>Michael Vickers</t>
  </si>
  <si>
    <t>CLLAS1998-020</t>
  </si>
  <si>
    <t>John E. Sexton</t>
  </si>
  <si>
    <t>CLLAS1998-021</t>
  </si>
  <si>
    <t>BANCA COMMERCIALE ITALIANA OF CANADA</t>
  </si>
  <si>
    <t>CLLAS1998-022</t>
  </si>
  <si>
    <t>Stephen P. Sigurdson</t>
  </si>
  <si>
    <t>Trilwood Investments Ltd. and Wendco Inc.</t>
  </si>
  <si>
    <t>CLLAS1998-030</t>
  </si>
  <si>
    <t>Francis/Chri Allen/Nixon</t>
  </si>
  <si>
    <t>Canadian 88 Energy Corp.</t>
  </si>
  <si>
    <t>CLLAS1998-035</t>
  </si>
  <si>
    <t>Brian Bawden</t>
  </si>
  <si>
    <t>Mrs. Tamar Oppenheimer</t>
  </si>
  <si>
    <t>CLLAS1998-042</t>
  </si>
  <si>
    <t>David Liang/IGF Metals Inc.</t>
  </si>
  <si>
    <t>CLLAS1998-049</t>
  </si>
  <si>
    <t>Canada Publishing Corporation</t>
  </si>
  <si>
    <t>CLLAS1998-051</t>
  </si>
  <si>
    <t>Larry Lowenstein</t>
  </si>
  <si>
    <t>Inco Ltd</t>
  </si>
  <si>
    <t>CLLAS1998-062</t>
  </si>
  <si>
    <t>Robin Lynn Martin</t>
  </si>
  <si>
    <t>Mr. Ami Maishlish</t>
  </si>
  <si>
    <t>CLLAS1998-064</t>
  </si>
  <si>
    <t>Estate of Kenneth Clarke Jr.</t>
  </si>
  <si>
    <t>CLLAS1998-071</t>
  </si>
  <si>
    <t>June Farquharson Day Care Services Inc.</t>
  </si>
  <si>
    <t>CLLAS1998-081</t>
  </si>
  <si>
    <t>David/Larry Stratas/Ritc</t>
  </si>
  <si>
    <t>Estate of James Hastie &amp;/or Wylie Hastie</t>
  </si>
  <si>
    <t>CLLAS1998-085</t>
  </si>
  <si>
    <t>Slokker Canada Holdings Ltd &amp; Aslo Group of Co's</t>
  </si>
  <si>
    <t>CLLAS1998-092</t>
  </si>
  <si>
    <t>David R Allgood</t>
  </si>
  <si>
    <t>Shiff Family Reorganization</t>
  </si>
  <si>
    <t>CLLAS1998-098</t>
  </si>
  <si>
    <t>Chris Portner</t>
  </si>
  <si>
    <t>Oxford Properties Group Inc.</t>
  </si>
  <si>
    <t>CLLAS1999-001</t>
  </si>
  <si>
    <t>Countrywide International Realty Ltd.</t>
  </si>
  <si>
    <t>CLLAS1999-011</t>
  </si>
  <si>
    <t>CLLAS1999-053</t>
  </si>
  <si>
    <t>Richard S. Pratt</t>
  </si>
  <si>
    <t>Durham Condo Corp 124/Whitby Landmark</t>
  </si>
  <si>
    <t>CLLAS1999-054</t>
  </si>
  <si>
    <t>Gabriel Tsampalieros</t>
  </si>
  <si>
    <t>Ontario Mortgage Corp.</t>
  </si>
  <si>
    <t>CLLAS1999-069</t>
  </si>
  <si>
    <t>H. Alexander Zimmerman</t>
  </si>
  <si>
    <t>Pricewaterhouse Coopers</t>
  </si>
  <si>
    <t>CLLAS1999-072</t>
  </si>
  <si>
    <t>David/Ariel Weyant/Breit</t>
  </si>
  <si>
    <t>322136 Alberta Ltd.</t>
  </si>
  <si>
    <t>CLLAS1999-073</t>
  </si>
  <si>
    <t>Ariel Breitman</t>
  </si>
  <si>
    <t>Gary Sankoff (Professional Corp.)</t>
  </si>
  <si>
    <t>CLLAS1999-073-02</t>
  </si>
  <si>
    <t>David T. Weyant</t>
  </si>
  <si>
    <t>Gary Sankoff</t>
  </si>
  <si>
    <t>CLLAS1999-079</t>
  </si>
  <si>
    <t>Renteck Boiler Systems Inc.</t>
  </si>
  <si>
    <t>CLLAS1999-105</t>
  </si>
  <si>
    <t>Ontario Hydro Services Companies</t>
  </si>
  <si>
    <t>CLLAS1999-127</t>
  </si>
  <si>
    <t>Jean DeMarco</t>
  </si>
  <si>
    <t>Carol Elizabeth Wilson</t>
  </si>
  <si>
    <t>CLLAS1999-128</t>
  </si>
  <si>
    <t>Gordon Marantz</t>
  </si>
  <si>
    <t>Alberto Docouto</t>
  </si>
  <si>
    <t>CLLAS1999-129</t>
  </si>
  <si>
    <t>Valerie Dyer</t>
  </si>
  <si>
    <t>Michael Scot-Smith/Della Holdings</t>
  </si>
  <si>
    <t>CLLAS2000-005</t>
  </si>
  <si>
    <t>Kelly Hoey</t>
  </si>
  <si>
    <t>CLLAS2000-015</t>
  </si>
  <si>
    <t>Laurie Barrett</t>
  </si>
  <si>
    <t>Ackiton Corportion</t>
  </si>
  <si>
    <t>CLLAS2000-025</t>
  </si>
  <si>
    <t>Fred Myers</t>
  </si>
  <si>
    <t>Selvina Borowiecki</t>
  </si>
  <si>
    <t>CLLAS2000-039</t>
  </si>
  <si>
    <t>Interactive Media Group (Canada) Limited</t>
  </si>
  <si>
    <t>CLLAS2000-040</t>
  </si>
  <si>
    <t>Laura Fric</t>
  </si>
  <si>
    <t>Sherron Maddix/Family Day Care Services</t>
  </si>
  <si>
    <t>CLLAS2000-041</t>
  </si>
  <si>
    <t>Ron Atkey</t>
  </si>
  <si>
    <t>The Song Corporation</t>
  </si>
  <si>
    <t>CLLAS2000-042</t>
  </si>
  <si>
    <t>CLLAS2000-086</t>
  </si>
  <si>
    <t>Stephen B. Smart</t>
  </si>
  <si>
    <t>Angela Aceto</t>
  </si>
  <si>
    <t>CLLAS2000-089</t>
  </si>
  <si>
    <t>L&amp;A Development (Canada Limited)</t>
  </si>
  <si>
    <t>CLLAS2000-092</t>
  </si>
  <si>
    <t>David Bannon</t>
  </si>
  <si>
    <t>Georgian Aggregates &amp; Construction Inc.</t>
  </si>
  <si>
    <t>CLLAS2000-097</t>
  </si>
  <si>
    <t>Kelly James Harbridge</t>
  </si>
  <si>
    <t>Mississauga Golf &amp; Country Club Limited</t>
  </si>
  <si>
    <t>CLLAS2000-105</t>
  </si>
  <si>
    <t>1149336 Ontario Inc./Pennie &amp; Edmonds LLP</t>
  </si>
  <si>
    <t>CLLAS2000-133</t>
  </si>
  <si>
    <t>G. Lee/John Muirhead/Hov</t>
  </si>
  <si>
    <t>Compulife Software Inc.</t>
  </si>
  <si>
    <t>CLLAS2000-145</t>
  </si>
  <si>
    <t>Scott Scheuermann</t>
  </si>
  <si>
    <t>Sweet Ripe Drinks Inc.</t>
  </si>
  <si>
    <t>CLLAS2001-010</t>
  </si>
  <si>
    <t>Loblaw Properties Limited</t>
  </si>
  <si>
    <t>CLLAS2001-016</t>
  </si>
  <si>
    <t>Ian McSweeney</t>
  </si>
  <si>
    <t>Falconbridge Limited</t>
  </si>
  <si>
    <t>CLLAS2001-028</t>
  </si>
  <si>
    <t>John M. Roland</t>
  </si>
  <si>
    <t>Joel Vale</t>
  </si>
  <si>
    <t>CLLAS2001-031</t>
  </si>
  <si>
    <t>654329 Ontario Limited</t>
  </si>
  <si>
    <t>CLLAS2001-037</t>
  </si>
  <si>
    <t>Eden Oliver</t>
  </si>
  <si>
    <t>United Keno Hill Mines Limited</t>
  </si>
  <si>
    <t>CLLAS2001-069</t>
  </si>
  <si>
    <t>H.B. Clay Horner</t>
  </si>
  <si>
    <t>BCE Inc., Bell ActiMedia Inc.</t>
  </si>
  <si>
    <t>CLLAS2001-078</t>
  </si>
  <si>
    <t>Tim Schumacher</t>
  </si>
  <si>
    <t>Procter &amp; Gamble</t>
  </si>
  <si>
    <t>CLLAS2001-120</t>
  </si>
  <si>
    <t>Cheryl Emberley</t>
  </si>
  <si>
    <t>Steve Lumb</t>
  </si>
  <si>
    <t>CLLAS2001-134</t>
  </si>
  <si>
    <t>Paul Starkman</t>
  </si>
  <si>
    <t>Dana Bruhand et al</t>
  </si>
  <si>
    <t>CLLAS2001-142</t>
  </si>
  <si>
    <t>Carla Swanburg</t>
  </si>
  <si>
    <t>Stanley Magic-Door, Dvision of Stanley Canada Inc.</t>
  </si>
  <si>
    <t>CLLAS2002-001</t>
  </si>
  <si>
    <t>5379844 Ontario Inc.</t>
  </si>
  <si>
    <t>CLLAS2002-003</t>
  </si>
  <si>
    <t>David Elliot</t>
  </si>
  <si>
    <t>Reb.com (Mark Goudie, Bryan Smith et al)</t>
  </si>
  <si>
    <t>CLLAS2002-035</t>
  </si>
  <si>
    <t>Holly E. Jamieson</t>
  </si>
  <si>
    <t>Brett Lee</t>
  </si>
  <si>
    <t>CLLAS2002-041</t>
  </si>
  <si>
    <t>Jeffrey S. Conrad</t>
  </si>
  <si>
    <t>AmerCable, a division of Associated Materials Inc.</t>
  </si>
  <si>
    <t>CLLAS2002-052</t>
  </si>
  <si>
    <t>Larry P. Lowenstein</t>
  </si>
  <si>
    <t>Mark-Allen Pasternak</t>
  </si>
  <si>
    <t>CLLAS2002-086</t>
  </si>
  <si>
    <t>EDWARD A. SELLERS</t>
  </si>
  <si>
    <t>PSINet Inc. and PSINet Limited</t>
  </si>
  <si>
    <t>CLLAS2002-087</t>
  </si>
  <si>
    <t>Dieter Beer</t>
  </si>
  <si>
    <t>CLLAS2002-101</t>
  </si>
  <si>
    <t>Jack A. Silverson</t>
  </si>
  <si>
    <t>Hirsh-Waisglass Family Trust et al</t>
  </si>
  <si>
    <t>CLLAS2002-106</t>
  </si>
  <si>
    <t>C.W. Dan Kirby</t>
  </si>
  <si>
    <t>Imperial Oil and Landstake</t>
  </si>
  <si>
    <t>CLLAS2002-133</t>
  </si>
  <si>
    <t>Stanley B. Stein</t>
  </si>
  <si>
    <t>David Fox or Eleanore Clitheroe</t>
  </si>
  <si>
    <t>CLLAS2002-137</t>
  </si>
  <si>
    <t>Geoffrey Taber</t>
  </si>
  <si>
    <t>Hotline Communications Ltd.</t>
  </si>
  <si>
    <t>CLLAS2002-149</t>
  </si>
  <si>
    <t>J. Andrew Pritchard</t>
  </si>
  <si>
    <t>Ceyba (fomrerly Solinet Systems Inc.)</t>
  </si>
  <si>
    <t>CLLAS2002-151</t>
  </si>
  <si>
    <t>Kelly Moffatt</t>
  </si>
  <si>
    <t>American Humane Association</t>
  </si>
  <si>
    <t>CLLAS2002-176</t>
  </si>
  <si>
    <t>Ruth M. Orpwood</t>
  </si>
  <si>
    <t>Canadian Plastics Industry Association</t>
  </si>
  <si>
    <t>CLLAS2002-189</t>
  </si>
  <si>
    <t>Stephen J. Messinger</t>
  </si>
  <si>
    <t>CLLAS2002-203</t>
  </si>
  <si>
    <t>Alexander Zimmerman</t>
  </si>
  <si>
    <t>The Trust Company of Bank of Montreal</t>
  </si>
  <si>
    <t>CLLAS2002-208</t>
  </si>
  <si>
    <t>Jeff Conrad</t>
  </si>
  <si>
    <t>Fording Coal Ltd.</t>
  </si>
  <si>
    <t>CLLAS2002-229</t>
  </si>
  <si>
    <t>Sean S. Smyth</t>
  </si>
  <si>
    <t>John Barlot Architect Ltd.</t>
  </si>
  <si>
    <t>CLLAS2003-008</t>
  </si>
  <si>
    <t>Silvana Conte</t>
  </si>
  <si>
    <t>Jean Francois Lebrun</t>
  </si>
  <si>
    <t>CLLAS2003-011</t>
  </si>
  <si>
    <t>Stanley Canada Inc.</t>
  </si>
  <si>
    <t>CLLAS2003-013</t>
  </si>
  <si>
    <t>Jason Hanson</t>
  </si>
  <si>
    <t>Stopka and Associates</t>
  </si>
  <si>
    <t>CLLAS2003-015</t>
  </si>
  <si>
    <t>Michelin North America (Canada) Inc.</t>
  </si>
  <si>
    <t>CLLAS2003-045</t>
  </si>
  <si>
    <t>TD Canada Trust- Oxford Properties</t>
  </si>
  <si>
    <t>CLLAS2003-048</t>
  </si>
  <si>
    <t>Donna G. White</t>
  </si>
  <si>
    <t>Minnesota Mining and Manufacturing Co.</t>
  </si>
  <si>
    <t>CLLAS2003-050</t>
  </si>
  <si>
    <t>George R. Hendy</t>
  </si>
  <si>
    <t>Scott Disher</t>
  </si>
  <si>
    <t>CLLAS2003-060</t>
  </si>
  <si>
    <t>Jolie Lin</t>
  </si>
  <si>
    <t>Oxford Properties Group Inc. and creditors</t>
  </si>
  <si>
    <t>CLLAS2003-075</t>
  </si>
  <si>
    <t>Andrew H. Kingissepp</t>
  </si>
  <si>
    <t>Johnson Wax Professional Inc./JohnsonDiversey Inc.</t>
  </si>
  <si>
    <t>CLLAS2003-086</t>
  </si>
  <si>
    <t>Gilbert Chartrand</t>
  </si>
  <si>
    <t>CLLAS2003-111</t>
  </si>
  <si>
    <t>Members of the Board of Directors of AT&amp;T Canada</t>
  </si>
  <si>
    <t>CLLAS2003-149</t>
  </si>
  <si>
    <t>Don McGowan</t>
  </si>
  <si>
    <t>Solomon Bierbrier</t>
  </si>
  <si>
    <t>CLLAS2003-164</t>
  </si>
  <si>
    <t>Mark Peacock</t>
  </si>
  <si>
    <t>CLLAS2003-182</t>
  </si>
  <si>
    <t>Neil Bindman</t>
  </si>
  <si>
    <t>Kevin Troy</t>
  </si>
  <si>
    <t>CLLAS2003-198</t>
  </si>
  <si>
    <t>Robert C. Lando</t>
  </si>
  <si>
    <t>Inco Limited</t>
  </si>
  <si>
    <t>CLLAS2004-007</t>
  </si>
  <si>
    <t>Corporation of the City of London</t>
  </si>
  <si>
    <t>CLLAS2004-015</t>
  </si>
  <si>
    <t>Highland Capital Management</t>
  </si>
  <si>
    <t>CLLAS2004-044</t>
  </si>
  <si>
    <t>Hi-Rise Group Inc.</t>
  </si>
  <si>
    <t>CLLAS2004-045</t>
  </si>
  <si>
    <t>Ronald C. Cheng</t>
  </si>
  <si>
    <t>Christopher Bell-Knight</t>
  </si>
  <si>
    <t>CLLAS2004-135</t>
  </si>
  <si>
    <t>Wabco Standard Trane Inc.</t>
  </si>
  <si>
    <t>CLLAS2004-140</t>
  </si>
  <si>
    <t>Rob Staffen and Mike Thompson</t>
  </si>
  <si>
    <t>CLLAS2004-156</t>
  </si>
  <si>
    <t>Janet E. Sim</t>
  </si>
  <si>
    <t>Estate of Hilda Pangman</t>
  </si>
  <si>
    <t>CLLAS2004-162</t>
  </si>
  <si>
    <t>Hydro One Inc.</t>
  </si>
  <si>
    <t>CLLAS2004-163</t>
  </si>
  <si>
    <t>Sandra Abitan</t>
  </si>
  <si>
    <t>Village Development Ltd.</t>
  </si>
  <si>
    <t>CLLAS2004-180</t>
  </si>
  <si>
    <t>Judith Harris</t>
  </si>
  <si>
    <t>Linamar Corporation and or Westcast Industries</t>
  </si>
  <si>
    <t>CLLAS2004-214</t>
  </si>
  <si>
    <t>360 Network Corporation</t>
  </si>
  <si>
    <t>CLLAS2005-010</t>
  </si>
  <si>
    <t>Barbara Hollinger</t>
  </si>
  <si>
    <t>CLLAS2005-036</t>
  </si>
  <si>
    <t>Randy A. Pepper</t>
  </si>
  <si>
    <t>Former Shareholds of Rose Technology Group</t>
  </si>
  <si>
    <t>CLLAS2005-084</t>
  </si>
  <si>
    <t>Mark R. Smith</t>
  </si>
  <si>
    <t>Westdale Construction Co./Trinity Capital</t>
  </si>
  <si>
    <t>CLLAS2005-151</t>
  </si>
  <si>
    <t>George Hendy (Retired)</t>
  </si>
  <si>
    <t>Imperial Tobacco Limited</t>
  </si>
  <si>
    <t>CLLAS2005-172</t>
  </si>
  <si>
    <t>Martin and Lisa Hollinger</t>
  </si>
  <si>
    <t>CLLAS2005-215</t>
  </si>
  <si>
    <t>Marc-Andre Grou</t>
  </si>
  <si>
    <t>James Karls (DHL Express)</t>
  </si>
  <si>
    <t>CLLAS2006-120</t>
  </si>
  <si>
    <t>Samuel Rothman</t>
  </si>
  <si>
    <t>CLLAS2006-123</t>
  </si>
  <si>
    <t>Brian Levitt</t>
  </si>
  <si>
    <t>Craig Dobbin/CHC Helicopter/Discovery Helicopter</t>
  </si>
  <si>
    <t>CLLAS2006-131</t>
  </si>
  <si>
    <t>Imperial Tonacco (new clm drafting error)</t>
  </si>
  <si>
    <t>CLLAS2006-138</t>
  </si>
  <si>
    <t>Iain Scott</t>
  </si>
  <si>
    <t>CGI Information Systems et al</t>
  </si>
  <si>
    <t>CLLAS2006-153</t>
  </si>
  <si>
    <t>Kimberly Wharram</t>
  </si>
  <si>
    <t>Canwest Mediaworks Income Fund</t>
  </si>
  <si>
    <t>CLLAS2007-002</t>
  </si>
  <si>
    <t>Coulombe Family Trust</t>
  </si>
  <si>
    <t>CLLAS2007-053</t>
  </si>
  <si>
    <t>Can West Global Communications Corp.</t>
  </si>
  <si>
    <t>CLLAS2007-090</t>
  </si>
  <si>
    <t>Linda Robinson</t>
  </si>
  <si>
    <t>CanWest Global Communications Corp</t>
  </si>
  <si>
    <t>CLLAS2007-143</t>
  </si>
  <si>
    <t>City if Toronto Economic Development Corporation</t>
  </si>
  <si>
    <t>CLLAS2008-013</t>
  </si>
  <si>
    <t>E.D. Smith Income Fund</t>
  </si>
  <si>
    <t>CLLAS2008-018</t>
  </si>
  <si>
    <t>Albert B. Beauchamp</t>
  </si>
  <si>
    <t>CLLAS2008-043</t>
  </si>
  <si>
    <t>Robert Hughes</t>
  </si>
  <si>
    <t>McMahan Securities</t>
  </si>
  <si>
    <t>CLLAS2008-050</t>
  </si>
  <si>
    <t>Maurice Kassimir et al</t>
  </si>
  <si>
    <t>CLLAS2008-088</t>
  </si>
  <si>
    <t>Paula Olexiuk</t>
  </si>
  <si>
    <t>Argali Oil Inc.</t>
  </si>
  <si>
    <t>CLLAS2008-111</t>
  </si>
  <si>
    <t>BANK OF MONTREAL</t>
  </si>
  <si>
    <t>CLLAS2008-115</t>
  </si>
  <si>
    <t>Linda Currie</t>
  </si>
  <si>
    <t>Lowell Weir</t>
  </si>
  <si>
    <t>CLLAS2008-122</t>
  </si>
  <si>
    <t>Julie A. Colden</t>
  </si>
  <si>
    <t>Spherion Corporation</t>
  </si>
  <si>
    <t>CLLAS2008-128</t>
  </si>
  <si>
    <t>Douglas Rienzo</t>
  </si>
  <si>
    <t>Slater Steel Inc. et al</t>
  </si>
  <si>
    <t>CLLAS2008-138</t>
  </si>
  <si>
    <t>George Hendy</t>
  </si>
  <si>
    <t>Bellingham Trading Ltd. et al</t>
  </si>
  <si>
    <t>CLLAS2008-157</t>
  </si>
  <si>
    <t>Lara Friedlander</t>
  </si>
  <si>
    <t>National Bank Financial Inc.</t>
  </si>
  <si>
    <t>CLLAS2008-159</t>
  </si>
  <si>
    <t>Shahir Guindi</t>
  </si>
  <si>
    <t>Wavesat Inc.</t>
  </si>
  <si>
    <t>CLLAS2009-010</t>
  </si>
  <si>
    <t>Robert Ashcroft</t>
  </si>
  <si>
    <t>Caltex Energy Inc.</t>
  </si>
  <si>
    <t>CLLAS2009-012</t>
  </si>
  <si>
    <t>Canada Life Assurance Company</t>
  </si>
  <si>
    <t>CLLAS2009-014</t>
  </si>
  <si>
    <t>Richard G. Tremblay</t>
  </si>
  <si>
    <t>National Bank of Canada (Malta Invest)</t>
  </si>
  <si>
    <t>CLLAS2009-034</t>
  </si>
  <si>
    <t>Bais Menachem Chabad Lubavitch</t>
  </si>
  <si>
    <t>CLLAS2009-044</t>
  </si>
  <si>
    <t>Imperial Tobacco Ltd. (Qtrly Rpting to Insurers)</t>
  </si>
  <si>
    <t>CLLAS2009-123</t>
  </si>
  <si>
    <t>Andrew McGuffin</t>
  </si>
  <si>
    <t>CLLAS2009-124</t>
  </si>
  <si>
    <t>Andros Kingissepp</t>
  </si>
  <si>
    <t>S.C. Johnson and Son, Limited</t>
  </si>
  <si>
    <t>CLLAS2009-137</t>
  </si>
  <si>
    <t>Elizabeth Walker</t>
  </si>
  <si>
    <t>Tundra Semiconductor Corporation ("Tundra")</t>
  </si>
  <si>
    <t>CLLAS2009-161</t>
  </si>
  <si>
    <t>Catherine Lambert</t>
  </si>
  <si>
    <t>6715826 Canada Inc (Olympic Diamond Corp. et. al.)</t>
  </si>
  <si>
    <t>CLLAS2009-181</t>
  </si>
  <si>
    <t>Heather McKean</t>
  </si>
  <si>
    <t>OMERS Realty Corp. (Ivanhoe/Cambridge Mtr.)</t>
  </si>
  <si>
    <t>CLLAS2010-010</t>
  </si>
  <si>
    <t>Ian MacGregor</t>
  </si>
  <si>
    <t>Apogee Capital Limited</t>
  </si>
  <si>
    <t>CLLAS2010-042</t>
  </si>
  <si>
    <t>Janet Lee</t>
  </si>
  <si>
    <t>Perth and Smith Falls District Hospital</t>
  </si>
  <si>
    <t>CLLAS2010-050</t>
  </si>
  <si>
    <t>Kimberley Wharram</t>
  </si>
  <si>
    <t>AME Learning Inc.</t>
  </si>
  <si>
    <t>CLLAS2010-058</t>
  </si>
  <si>
    <t>CLLAS2010-097</t>
  </si>
  <si>
    <t>Al Meghi</t>
  </si>
  <si>
    <t>Imperial Oil</t>
  </si>
  <si>
    <t>CLLAS2010-109</t>
  </si>
  <si>
    <t>Jean-Francois Turmel</t>
  </si>
  <si>
    <t>CLLAS2010-134</t>
  </si>
  <si>
    <t>Black Diamond Commercial Finance LLC / Credit Suis</t>
  </si>
  <si>
    <t>CLLAS2010-146</t>
  </si>
  <si>
    <t>Neil/Nicole Bindman/Cloutier</t>
  </si>
  <si>
    <t>Homborg Real Estate Trust</t>
  </si>
  <si>
    <t>CLLAS2011-019</t>
  </si>
  <si>
    <t>TD Bank and TD Riverside Investments Ltd</t>
  </si>
  <si>
    <t>CLLAS2011-039</t>
  </si>
  <si>
    <t>Irving Ludmer and Arnold Steinberg</t>
  </si>
  <si>
    <t>CLLAS2011-102</t>
  </si>
  <si>
    <t>Dan Kirby</t>
  </si>
  <si>
    <t>CLLAS2011-107</t>
  </si>
  <si>
    <t>Ron Cheng</t>
  </si>
  <si>
    <t>Pacific Shower Doors</t>
  </si>
  <si>
    <t>CLLAS2011-123</t>
  </si>
  <si>
    <t>Allan Coleman</t>
  </si>
  <si>
    <t>Ryder Truck Rental Canada Inc.</t>
  </si>
  <si>
    <t>CLLAS2011-180</t>
  </si>
  <si>
    <t>Ward Sellers</t>
  </si>
  <si>
    <t>MEGA Brands Inc.</t>
  </si>
  <si>
    <t>CLLAS2012-023</t>
  </si>
  <si>
    <t>Homburg Invest Inc.</t>
  </si>
  <si>
    <t>CLLAS2012-045</t>
  </si>
  <si>
    <t>Maple Financial Group Inc.</t>
  </si>
  <si>
    <t>CLLAS2012-050</t>
  </si>
  <si>
    <t>Gerald Grenon</t>
  </si>
  <si>
    <t>Fording Coal Limited (Teck Resources)</t>
  </si>
  <si>
    <t>CLLAS2012-057</t>
  </si>
  <si>
    <t>Jean Fraser</t>
  </si>
  <si>
    <t>Chemtrade Logistics Income Fund</t>
  </si>
  <si>
    <t>CLLAS2012-151</t>
  </si>
  <si>
    <t>General Motors Invetment Management Corp. - GC Tru</t>
  </si>
  <si>
    <t>CLLAS2012-157</t>
  </si>
  <si>
    <t>Vitale / Étienne Santoro / Massicotte</t>
  </si>
  <si>
    <t>T.P. Fonds de Placement Immobilier Canmarc</t>
  </si>
  <si>
    <t>CLLAS2012-177</t>
  </si>
  <si>
    <t>Sadie Moranis Realty Corporation</t>
  </si>
  <si>
    <t>CLLAS2013-043</t>
  </si>
  <si>
    <t>Jonathan Cutler</t>
  </si>
  <si>
    <t>Allan Bazar and Dale Fraser re City of Calgary</t>
  </si>
  <si>
    <t>CLLAS2013-067</t>
  </si>
  <si>
    <t>Jeremy Fraiberg</t>
  </si>
  <si>
    <t>MGI Securities Inc.</t>
  </si>
  <si>
    <t>CLLAS2013-077</t>
  </si>
  <si>
    <t>Martin Desrosiers,Eric Prefontaine</t>
  </si>
  <si>
    <t>Georges Marciano</t>
  </si>
  <si>
    <t>CLLAS2013-089</t>
  </si>
  <si>
    <t>Kerianne Wilson</t>
  </si>
  <si>
    <t>Nouredine Philip Fakhri</t>
  </si>
  <si>
    <t>CLLAS2013-090</t>
  </si>
  <si>
    <t>Group SM International Inc</t>
  </si>
  <si>
    <t>CLLAS2013-093</t>
  </si>
  <si>
    <t>Marc Kushner</t>
  </si>
  <si>
    <t>Ontario Teachers' Pension Fund / Imperial Parking</t>
  </si>
  <si>
    <t>CLLAS2014-005</t>
  </si>
  <si>
    <t>Terry Burgoyne</t>
  </si>
  <si>
    <t>CIBC</t>
  </si>
  <si>
    <t>CLLAS2014-031</t>
  </si>
  <si>
    <t>Sean  Christopher (formerly Pooja) Aylward (formerly Samtani)</t>
  </si>
  <si>
    <t>CLLAS2014-042</t>
  </si>
  <si>
    <t>Cameco Corporation</t>
  </si>
  <si>
    <t>CLLAS2014-144</t>
  </si>
  <si>
    <t>Christiane Jodoin</t>
  </si>
  <si>
    <t>Accenture/8425272 Canada Inc.</t>
  </si>
  <si>
    <t>CLLAS2014-145</t>
  </si>
  <si>
    <t>Shelley Obal</t>
  </si>
  <si>
    <t>0678786 B.C. Ltd.</t>
  </si>
  <si>
    <t>CLLAS2015-042</t>
  </si>
  <si>
    <t>John Petch (retired)</t>
  </si>
  <si>
    <t>Sherry Lang-Laveau</t>
  </si>
  <si>
    <t>CLLAS2015-075</t>
  </si>
  <si>
    <t>CLLAS2015-076</t>
  </si>
  <si>
    <t>Cara Operations Limited</t>
  </si>
  <si>
    <t>CLLAS2015-091</t>
  </si>
  <si>
    <t>Victoria Graham</t>
  </si>
  <si>
    <t>Owai Hashmi / ECC Acquisition Inc.</t>
  </si>
  <si>
    <t>CLLAS2015-124</t>
  </si>
  <si>
    <t>Dream Asset Management</t>
  </si>
  <si>
    <t>CLLAS2015-134</t>
  </si>
  <si>
    <t>J. Bradlay White</t>
  </si>
  <si>
    <t>Cook Alex Ltd.,Hendrickson International Corporation</t>
  </si>
  <si>
    <t>CLLAS2015-137</t>
  </si>
  <si>
    <t>Alcatel Lucent</t>
  </si>
  <si>
    <t>CLLAS2017-051</t>
  </si>
  <si>
    <t>Roger Gillott</t>
  </si>
  <si>
    <t>Canada Bread Company Limited</t>
  </si>
  <si>
    <t>CLLAS2017-068</t>
  </si>
  <si>
    <t>John Leddy</t>
  </si>
  <si>
    <t>Manulife Financial Corporation</t>
  </si>
  <si>
    <t>CLLAS2017-099</t>
  </si>
  <si>
    <t>Canadian Humanitarian Trust Donation Program</t>
  </si>
  <si>
    <t>CLLAS2017-149</t>
  </si>
  <si>
    <t>Joyce Bernasek</t>
  </si>
  <si>
    <t>Chemtrade Logistics Inc.</t>
  </si>
  <si>
    <t>CLLAS2019-014</t>
  </si>
  <si>
    <t>Steven Dickie</t>
  </si>
  <si>
    <t>Dash Digital Healthcare Inc.</t>
  </si>
  <si>
    <t>CLLAS2019-058</t>
  </si>
  <si>
    <t>Edward Vandenberg</t>
  </si>
  <si>
    <t>Canadian Systems International Inc.</t>
  </si>
  <si>
    <t>CLLAS2019-059</t>
  </si>
  <si>
    <t>Dov Begun</t>
  </si>
  <si>
    <t>Central Group Alberta Ltd.</t>
  </si>
  <si>
    <t>CLLAS2019-082</t>
  </si>
  <si>
    <t>Timothy Hughes</t>
  </si>
  <si>
    <t>WisdomTree Asset Management Canada, Inc.</t>
  </si>
  <si>
    <t>CLLAS2019-098</t>
  </si>
  <si>
    <t>John Black</t>
  </si>
  <si>
    <t>I Squared Capital Advisor (US) LLC</t>
  </si>
  <si>
    <t>CLLAS2019-125</t>
  </si>
  <si>
    <t>Nathaniel Lipkus</t>
  </si>
  <si>
    <t>DreamQii Inc.</t>
  </si>
  <si>
    <t>CLLAS2019-126</t>
  </si>
  <si>
    <t>Thomas Robertson</t>
  </si>
  <si>
    <t>Constantinos Konstantinopoulos</t>
  </si>
  <si>
    <t>CLLAS2020-021</t>
  </si>
  <si>
    <t>Estate of Marcelle De Freitas</t>
  </si>
  <si>
    <t>CLLAS2020-052</t>
  </si>
  <si>
    <t>Robert A. Lehodey</t>
  </si>
  <si>
    <t>Estate of George Gosbee</t>
  </si>
  <si>
    <t>CLLAS2021-034</t>
  </si>
  <si>
    <t>Shawn Irving</t>
  </si>
  <si>
    <t>Denis Grigoras</t>
  </si>
  <si>
    <t>CLLAS2021-053</t>
  </si>
  <si>
    <t>Shannon Davidson</t>
  </si>
  <si>
    <t>Moore &amp; Gasperecz Global Inc.</t>
  </si>
  <si>
    <t>CLLAS2021-070</t>
  </si>
  <si>
    <t>Janet  Sim</t>
  </si>
  <si>
    <t>Robert E. Fitzhenry Alter Ego Trust</t>
  </si>
  <si>
    <t>CLLAS2021-112</t>
  </si>
  <si>
    <t>John Groenewegen</t>
  </si>
  <si>
    <t>Willis Towers Watson Canada, Inc.</t>
  </si>
  <si>
    <t>CLLAS2022-019</t>
  </si>
  <si>
    <t xml:space="preserve">Elizabeth Mpermperacis	</t>
  </si>
  <si>
    <t>Terrafarma Inc.</t>
  </si>
  <si>
    <t>CLLAS2022-036</t>
  </si>
  <si>
    <t>Eric Prefontaine,Jessica Harding</t>
  </si>
  <si>
    <t>Patrice  Rochemont</t>
  </si>
  <si>
    <t>CLLAS2022-037</t>
  </si>
  <si>
    <t>Robert  Housman</t>
  </si>
  <si>
    <t>Ken Mariash</t>
  </si>
  <si>
    <t>CLLAS2022-047</t>
  </si>
  <si>
    <t>Hill Real Estate Ltd.,Sandra Hill</t>
  </si>
  <si>
    <t>CLLAS2022-064</t>
  </si>
  <si>
    <t>Ilia  Kravtsov</t>
  </si>
  <si>
    <t>Canadian Imperial Bank of Commerce</t>
  </si>
  <si>
    <t>CLLAS2022-074</t>
  </si>
  <si>
    <t>Lori Stein</t>
  </si>
  <si>
    <t>Westboro Mortgage Investment LP</t>
  </si>
  <si>
    <t>CLLAS2022-108</t>
  </si>
  <si>
    <t>Robert  Carson</t>
  </si>
  <si>
    <t>Alicia  Yashcheshen</t>
  </si>
  <si>
    <t>CLLAS2023-003</t>
  </si>
  <si>
    <t>Joanna Cameron</t>
  </si>
  <si>
    <t>CLLAS2023-041</t>
  </si>
  <si>
    <t>Michael Watts</t>
  </si>
  <si>
    <t>A. Hariri Medicine Professional,Chelsea  Prince ,Mercy  Roldan</t>
  </si>
  <si>
    <t>CLLAS2023-101</t>
  </si>
  <si>
    <t>Justin Young</t>
  </si>
  <si>
    <t xml:space="preserve">Atreides Caseri Inc. </t>
  </si>
  <si>
    <t>CLLAS2024-042</t>
  </si>
  <si>
    <t>J. Bradley White</t>
  </si>
  <si>
    <t>Rockman, Videbeck &amp; O’Connor (formerly Young Basile Hanlon &amp; MacFarlane PC),Vadym Chalenko,Thompson Coburn LLP,O2COOL,Octrooibureau Vriesendorp &amp; Gaade B.V.,Zhejiang Zhengte Co., Ltd.</t>
  </si>
  <si>
    <t>CLLAS2024-065</t>
  </si>
  <si>
    <t xml:space="preserve">Vaughan, Fleming, &amp; Dowler LLP </t>
  </si>
  <si>
    <t>CLLAS2024-071</t>
  </si>
  <si>
    <t>Thomas Craig Lockwood,Maxwell Czerniawski</t>
  </si>
  <si>
    <t>CANADIAN AUTO GROUP INC.,5 STARS DEALERS INC.,1231525 ONTARIO LTD. o/a OXFORD MOTORS and WHARNCLIFFE AUTO GROUP,Gabie Gabriel</t>
  </si>
  <si>
    <t>CLLAS2024-071b</t>
  </si>
  <si>
    <t>Mary Buttery</t>
  </si>
  <si>
    <t>CLLAS2024-118</t>
  </si>
  <si>
    <t>F. Holzer GmbH,Pfenning, Meinig &amp; Partner mbB</t>
  </si>
  <si>
    <t>CLLAS2024-182</t>
  </si>
  <si>
    <t>McNeill Baur PLLC,Scott &amp; White Memorial Hospital</t>
  </si>
  <si>
    <t>CLLAS2025-080</t>
  </si>
  <si>
    <t>Rick Fullerton</t>
  </si>
  <si>
    <t>RBC Dominion Securities Inc.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</si>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</sst>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 tint="0.249977111117893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 tint="0.1499984740745262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4\December%2031%202024\Firms\CLLAS_Open-Closed%20Raw%20Data%20-%2031-12-2024.xlsm" TargetMode="External"/><Relationship Id="rId1" Type="http://schemas.openxmlformats.org/officeDocument/2006/relationships/externalLinkPath" Target="CLLAS_Open-Closed%20Raw%20Data%20-%2031-12-20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45657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Closed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Closed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Closed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Closed</v>
          </cell>
          <cell r="D3959" t="str">
            <v>LBQ</v>
          </cell>
          <cell r="E3959" t="str">
            <v>10-0545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Closed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Closed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Closed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Closed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Closed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Closed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Closed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Closed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Closed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LawPRO closed/14E0780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Closed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Closed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Closed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Closed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Closed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Closed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Closed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Closed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LawPRO closed/15E1553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Closed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Closed</v>
          </cell>
          <cell r="D4842" t="str">
            <v>LBQ</v>
          </cell>
          <cell r="E4842" t="str">
            <v>15-0611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Closed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Closed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Closed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Closed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Closed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Closed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Closed</v>
          </cell>
          <cell r="D4979" t="str">
            <v>LSUC</v>
          </cell>
          <cell r="E4979" t="str">
            <v>No CST/16E-1292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Closed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Closed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Closed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Closed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Closed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Closed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No CST / 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Closed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Closed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Closed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Closed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Closed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Closed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Closed</v>
          </cell>
          <cell r="D5285" t="str">
            <v>LSUC</v>
          </cell>
          <cell r="E5285" t="str">
            <v>No CST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Closed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Closed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Closed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Closed</v>
          </cell>
          <cell r="D5314" t="str">
            <v>LBQ</v>
          </cell>
          <cell r="E5314" t="str">
            <v>18-0520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Closed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Closed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Closed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Closed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Closed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LIF closed/19-0603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Closed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Closed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Closed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Closed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Reopened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Closed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Closed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Closed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Closed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Closed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Closed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Closed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Closed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Closed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Closed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Closed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Closed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Closed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Closed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Closed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Closed</v>
          </cell>
          <cell r="D5584" t="str">
            <v>LBQ</v>
          </cell>
          <cell r="E5584" t="str">
            <v>LBQ 20-0462</v>
          </cell>
        </row>
        <row r="5585">
          <cell r="B5585" t="str">
            <v>CLLAS2021-041B</v>
          </cell>
          <cell r="C5585" t="str">
            <v>Closed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20-0383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Closed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 xml:space="preserve">No CST/20E-2401 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Closed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Closed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Closed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Closed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2021-0182</v>
          </cell>
        </row>
        <row r="5650">
          <cell r="B5650" t="str">
            <v>CLLAS2021-104</v>
          </cell>
          <cell r="C5650" t="str">
            <v>Closed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Closed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Closed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Closed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Closed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Closed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Closed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CST/22E-0722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Closed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Closed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Closed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Closed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Closed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Closed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Closed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Closed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Closed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Closed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Closed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Closed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Closed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Closed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CST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Closed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Closed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Closed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Closed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Closed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Closed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Closed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Closed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Closed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Closed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Closed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Closed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Closed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Closed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 / 22E-0722</v>
          </cell>
        </row>
        <row r="5789">
          <cell r="B5789" t="str">
            <v>CLLAS2022-107</v>
          </cell>
          <cell r="C5789" t="str">
            <v>Closed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Closed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Closed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Closed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Closed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Closed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Closed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No CST / 22E-0885</v>
          </cell>
        </row>
        <row r="5801">
          <cell r="B5801" t="str">
            <v>CLLAS2022-119</v>
          </cell>
          <cell r="C5801" t="str">
            <v>Closed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Closed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Closed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Closed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Closed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Closed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Closed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Closed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Closed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Closed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Closed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Closed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Closed</v>
          </cell>
          <cell r="D5826" t="str">
            <v>LSUC</v>
          </cell>
          <cell r="E5826" t="str">
            <v>No CST/22E-1301</v>
          </cell>
        </row>
        <row r="5827">
          <cell r="B5827" t="str">
            <v>CLLAS2023-006</v>
          </cell>
          <cell r="C5827" t="str">
            <v>Closed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Closed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Closed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Closed</v>
          </cell>
          <cell r="D5833" t="str">
            <v>LSUC</v>
          </cell>
          <cell r="E5833" t="str">
            <v>No CST/22E-1299</v>
          </cell>
        </row>
        <row r="5834">
          <cell r="B5834" t="str">
            <v>CLLAS2023-013</v>
          </cell>
          <cell r="C5834" t="str">
            <v>Closed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Closed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Closed</v>
          </cell>
          <cell r="D5836" t="str">
            <v>LSBC</v>
          </cell>
          <cell r="E5836" t="str">
            <v>22-699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Closed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Closed</v>
          </cell>
          <cell r="D5840" t="str">
            <v>LSUC</v>
          </cell>
          <cell r="E5840" t="str">
            <v>No CST / 19E-1618</v>
          </cell>
        </row>
        <row r="5841">
          <cell r="B5841" t="str">
            <v>CLLAS2023-020</v>
          </cell>
          <cell r="C5841" t="str">
            <v>Closed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Closed</v>
          </cell>
          <cell r="D5844" t="str">
            <v>LSUC</v>
          </cell>
          <cell r="E5844" t="str">
            <v>No CST</v>
          </cell>
        </row>
        <row r="5845">
          <cell r="B5845" t="str">
            <v>CLLAS2023-024</v>
          </cell>
          <cell r="C5845" t="str">
            <v>Closed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Closed</v>
          </cell>
          <cell r="D5846" t="str">
            <v>LBQ</v>
          </cell>
          <cell r="E5846" t="str">
            <v>LBQ 22-0436</v>
          </cell>
        </row>
        <row r="5847">
          <cell r="B5847" t="str">
            <v>CLLAS2023-026</v>
          </cell>
          <cell r="C5847" t="str">
            <v>Closed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Closed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Closed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Closed</v>
          </cell>
          <cell r="D5850" t="str">
            <v>LSUC</v>
          </cell>
          <cell r="E5850" t="str">
            <v>22E1783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Closed</v>
          </cell>
          <cell r="D5853" t="str">
            <v>LSUC</v>
          </cell>
          <cell r="E5853" t="str">
            <v>22E1807</v>
          </cell>
        </row>
        <row r="5854">
          <cell r="B5854" t="str">
            <v>CLLAS2023-033</v>
          </cell>
          <cell r="C5854" t="str">
            <v>Closed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Closed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Closed</v>
          </cell>
          <cell r="D5859" t="str">
            <v>LSUC</v>
          </cell>
          <cell r="E5859" t="str">
            <v>22E2076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Closed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Closed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Closed</v>
          </cell>
          <cell r="D5863" t="str">
            <v>LSUC</v>
          </cell>
          <cell r="E5863" t="str">
            <v>No CST/22E-2536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22E2075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22E2143</v>
          </cell>
        </row>
        <row r="5866">
          <cell r="B5866" t="str">
            <v>CLLAS2023-043</v>
          </cell>
          <cell r="C5866" t="str">
            <v>Closed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Closed</v>
          </cell>
          <cell r="D5867" t="str">
            <v>LSBC</v>
          </cell>
          <cell r="E5867" t="str">
            <v>22-0905</v>
          </cell>
        </row>
        <row r="5868">
          <cell r="B5868" t="str">
            <v>CLLAS2023-045</v>
          </cell>
          <cell r="C5868" t="str">
            <v>Closed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Closed</v>
          </cell>
          <cell r="D5869" t="str">
            <v>LSUC</v>
          </cell>
          <cell r="E5869" t="str">
            <v>22E2133</v>
          </cell>
        </row>
        <row r="5870">
          <cell r="B5870" t="str">
            <v>CLLAS2023-047</v>
          </cell>
          <cell r="C5870" t="str">
            <v>Closed</v>
          </cell>
          <cell r="D5870" t="str">
            <v>LSUC</v>
          </cell>
          <cell r="E5870" t="str">
            <v xml:space="preserve">No CST </v>
          </cell>
        </row>
        <row r="5871">
          <cell r="B5871" t="str">
            <v>CLLAS2023-048</v>
          </cell>
          <cell r="C5871" t="str">
            <v>Closed</v>
          </cell>
          <cell r="D5871" t="str">
            <v>LSUC</v>
          </cell>
          <cell r="E5871" t="str">
            <v>22E-2723</v>
          </cell>
        </row>
        <row r="5872">
          <cell r="B5872" t="str">
            <v>CLLAS2023-049</v>
          </cell>
          <cell r="C5872" t="str">
            <v>Closed</v>
          </cell>
          <cell r="D5872" t="str">
            <v>LSUC</v>
          </cell>
          <cell r="E5872" t="str">
            <v>22E2236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Closed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Closed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Closed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Closed</v>
          </cell>
          <cell r="D5878" t="str">
            <v>LSUC</v>
          </cell>
          <cell r="E5878" t="str">
            <v>22E2319</v>
          </cell>
        </row>
        <row r="5879">
          <cell r="B5879" t="str">
            <v>CLLAS2023-056</v>
          </cell>
          <cell r="C5879" t="str">
            <v>Closed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Closed</v>
          </cell>
          <cell r="D5880" t="str">
            <v>LSUC</v>
          </cell>
          <cell r="E5880" t="str">
            <v>22E2337</v>
          </cell>
        </row>
        <row r="5881">
          <cell r="B5881" t="str">
            <v>CLLAS2023-058</v>
          </cell>
          <cell r="C5881" t="str">
            <v>Closed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Closed</v>
          </cell>
          <cell r="D5882" t="str">
            <v>LSUC</v>
          </cell>
          <cell r="E5882" t="str">
            <v>22E-2469</v>
          </cell>
        </row>
        <row r="5883">
          <cell r="B5883" t="str">
            <v>CLLAS2023-060</v>
          </cell>
          <cell r="C5883" t="str">
            <v>Closed</v>
          </cell>
          <cell r="D5883" t="str">
            <v>LSUC</v>
          </cell>
          <cell r="E5883" t="str">
            <v>22E2472</v>
          </cell>
        </row>
        <row r="5884">
          <cell r="B5884" t="str">
            <v>CLLAS2023-061</v>
          </cell>
          <cell r="C5884" t="str">
            <v>Closed</v>
          </cell>
          <cell r="D5884" t="str">
            <v>LSBC</v>
          </cell>
          <cell r="E5884" t="str">
            <v>22-1055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Closed</v>
          </cell>
          <cell r="D5887" t="str">
            <v>LBQ</v>
          </cell>
          <cell r="E5887" t="str">
            <v>LBQ 22-0427</v>
          </cell>
        </row>
        <row r="5888">
          <cell r="B5888" t="str">
            <v>CLLAS2023-065</v>
          </cell>
          <cell r="C5888" t="str">
            <v>Closed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Closed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Closed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Closed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Closed</v>
          </cell>
          <cell r="D5892" t="str">
            <v>LSUC</v>
          </cell>
          <cell r="E5892" t="str">
            <v>22E-2565</v>
          </cell>
        </row>
        <row r="5893">
          <cell r="B5893" t="str">
            <v>CLLAS2023-070</v>
          </cell>
          <cell r="C5893" t="str">
            <v>Closed</v>
          </cell>
          <cell r="D5893" t="str">
            <v>LSUC</v>
          </cell>
          <cell r="E5893" t="str">
            <v>No CST/22E2639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CLLAS2023-076</v>
          </cell>
          <cell r="C5899" t="str">
            <v>Closed</v>
          </cell>
          <cell r="D5899" t="str">
            <v>LSBC</v>
          </cell>
          <cell r="E5899" t="str">
            <v>23-0015</v>
          </cell>
        </row>
        <row r="5900">
          <cell r="B5900" t="str">
            <v>CLLAS2023-077</v>
          </cell>
          <cell r="C5900" t="str">
            <v>Open</v>
          </cell>
          <cell r="D5900" t="str">
            <v>LSBC</v>
          </cell>
          <cell r="E5900" t="str">
            <v>23-0003</v>
          </cell>
        </row>
        <row r="5901">
          <cell r="B5901" t="str">
            <v>CLLAS2023-078</v>
          </cell>
          <cell r="C5901" t="str">
            <v>Closed</v>
          </cell>
          <cell r="D5901" t="str">
            <v>LSBC</v>
          </cell>
          <cell r="E5901" t="str">
            <v>22-1087</v>
          </cell>
        </row>
        <row r="5902">
          <cell r="B5902" t="str">
            <v>CLLAS2023-079</v>
          </cell>
          <cell r="C5902" t="str">
            <v>Closed</v>
          </cell>
          <cell r="D5902" t="str">
            <v>LSBC</v>
          </cell>
          <cell r="E5902" t="str">
            <v>22-0942</v>
          </cell>
        </row>
        <row r="5903">
          <cell r="B5903" t="str">
            <v>CLLAS2023-080</v>
          </cell>
          <cell r="C5903" t="str">
            <v>Closed</v>
          </cell>
          <cell r="D5903" t="str">
            <v>LSBC</v>
          </cell>
          <cell r="E5903" t="str">
            <v>22-0913</v>
          </cell>
        </row>
        <row r="5904">
          <cell r="B5904" t="str">
            <v>CLLAS2023-081</v>
          </cell>
          <cell r="C5904" t="str">
            <v>Closed</v>
          </cell>
          <cell r="D5904" t="str">
            <v>LSBC</v>
          </cell>
          <cell r="E5904" t="str">
            <v>22-0876</v>
          </cell>
        </row>
        <row r="5905">
          <cell r="B5905" t="str">
            <v>CLLAS2023-082</v>
          </cell>
          <cell r="C5905" t="str">
            <v>Open</v>
          </cell>
          <cell r="D5905" t="str">
            <v>LSUC</v>
          </cell>
          <cell r="E5905" t="str">
            <v>No CST</v>
          </cell>
        </row>
        <row r="5906">
          <cell r="B5906" t="str">
            <v>CLLAS2023-083</v>
          </cell>
          <cell r="C5906" t="str">
            <v>Closed</v>
          </cell>
          <cell r="D5906" t="str">
            <v>LSBC</v>
          </cell>
          <cell r="E5906" t="str">
            <v>23-0027</v>
          </cell>
        </row>
        <row r="5907">
          <cell r="B5907" t="str">
            <v>CLLAS2023-084</v>
          </cell>
          <cell r="C5907" t="str">
            <v>Open</v>
          </cell>
          <cell r="D5907" t="str">
            <v>LSUC</v>
          </cell>
          <cell r="E5907" t="str">
            <v>22E-2671</v>
          </cell>
        </row>
        <row r="5908">
          <cell r="B5908" t="str">
            <v>CLLAS2023-085</v>
          </cell>
          <cell r="C5908" t="str">
            <v>Closed</v>
          </cell>
          <cell r="D5908" t="str">
            <v>LSUC</v>
          </cell>
          <cell r="E5908" t="str">
            <v>23E-0047</v>
          </cell>
        </row>
        <row r="5909">
          <cell r="B5909" t="str">
            <v>CLLAS2023-086</v>
          </cell>
          <cell r="C5909" t="str">
            <v>Closed</v>
          </cell>
          <cell r="D5909" t="str">
            <v>LSUC</v>
          </cell>
          <cell r="E5909" t="str">
            <v>22E-2690</v>
          </cell>
        </row>
        <row r="5910">
          <cell r="B5910" t="str">
            <v>CLLAS2023-087</v>
          </cell>
          <cell r="C5910" t="str">
            <v>Closed</v>
          </cell>
          <cell r="D5910" t="str">
            <v>LBQ</v>
          </cell>
          <cell r="E5910" t="str">
            <v>LBQ-TBA</v>
          </cell>
        </row>
        <row r="5911">
          <cell r="B5911" t="str">
            <v>CLLAS2023-088</v>
          </cell>
          <cell r="C5911" t="str">
            <v>Open</v>
          </cell>
          <cell r="D5911" t="str">
            <v>LSUC</v>
          </cell>
          <cell r="E5911" t="str">
            <v>22E-2677</v>
          </cell>
        </row>
        <row r="5912">
          <cell r="B5912" t="str">
            <v>CLLAS2023-089</v>
          </cell>
          <cell r="C5912" t="str">
            <v>Open</v>
          </cell>
          <cell r="D5912" t="str">
            <v>LSBC</v>
          </cell>
          <cell r="E5912" t="str">
            <v>23-0057</v>
          </cell>
        </row>
        <row r="5913">
          <cell r="B5913" t="str">
            <v>CLLAS2023-090</v>
          </cell>
          <cell r="C5913" t="str">
            <v>Open</v>
          </cell>
          <cell r="D5913" t="str">
            <v>LSUC</v>
          </cell>
          <cell r="E5913" t="str">
            <v>No CST</v>
          </cell>
        </row>
        <row r="5914">
          <cell r="B5914" t="str">
            <v>CLLAS2023-091</v>
          </cell>
          <cell r="C5914" t="str">
            <v>Closed</v>
          </cell>
          <cell r="D5914" t="str">
            <v>LSUC</v>
          </cell>
          <cell r="E5914" t="str">
            <v>23E-0132</v>
          </cell>
        </row>
        <row r="5915">
          <cell r="B5915" t="str">
            <v>CLLAS2023-092</v>
          </cell>
          <cell r="C5915" t="str">
            <v>Open</v>
          </cell>
          <cell r="D5915" t="str">
            <v>LSUC</v>
          </cell>
          <cell r="E5915" t="str">
            <v>No CST / 22E2710</v>
          </cell>
        </row>
        <row r="5916">
          <cell r="B5916" t="str">
            <v>CLLAS2023-093</v>
          </cell>
          <cell r="C5916" t="str">
            <v>Closed</v>
          </cell>
          <cell r="D5916" t="str">
            <v>LSUC</v>
          </cell>
          <cell r="E5916" t="str">
            <v>23E-0151</v>
          </cell>
        </row>
        <row r="5917">
          <cell r="B5917" t="str">
            <v>CLLAS2023-094</v>
          </cell>
          <cell r="C5917" t="str">
            <v>Closed</v>
          </cell>
          <cell r="D5917" t="str">
            <v>LSUC</v>
          </cell>
          <cell r="E5917" t="str">
            <v>23E-0160</v>
          </cell>
        </row>
        <row r="5918">
          <cell r="B5918" t="str">
            <v>CLLAS2023-095</v>
          </cell>
          <cell r="C5918" t="str">
            <v>Closed</v>
          </cell>
          <cell r="D5918" t="str">
            <v>LSUC</v>
          </cell>
          <cell r="E5918" t="str">
            <v>22E-2730</v>
          </cell>
        </row>
        <row r="5919">
          <cell r="B5919" t="str">
            <v>CLLAS2023-096</v>
          </cell>
          <cell r="C5919" t="str">
            <v>Closed</v>
          </cell>
          <cell r="D5919" t="str">
            <v>LSUC</v>
          </cell>
          <cell r="E5919" t="str">
            <v>23E-0213</v>
          </cell>
        </row>
        <row r="5920">
          <cell r="B5920" t="str">
            <v>CLLAS2023-097</v>
          </cell>
          <cell r="C5920" t="str">
            <v>Open</v>
          </cell>
          <cell r="D5920" t="str">
            <v>LSBC</v>
          </cell>
          <cell r="E5920" t="str">
            <v>23-0122</v>
          </cell>
        </row>
        <row r="5921">
          <cell r="B5921" t="str">
            <v>CLLAS2023-098</v>
          </cell>
          <cell r="C5921" t="str">
            <v>Open</v>
          </cell>
          <cell r="D5921" t="str">
            <v>LBQ</v>
          </cell>
          <cell r="E5921" t="str">
            <v>LBQ-TBA</v>
          </cell>
        </row>
        <row r="5922">
          <cell r="B5922" t="str">
            <v>CLLAS2023-099</v>
          </cell>
          <cell r="C5922" t="str">
            <v>Open</v>
          </cell>
          <cell r="D5922" t="str">
            <v>LBQ</v>
          </cell>
          <cell r="E5922" t="str">
            <v>LBQ-TBA</v>
          </cell>
        </row>
        <row r="5923">
          <cell r="B5923" t="str">
            <v>CLLAS2023-100</v>
          </cell>
          <cell r="C5923" t="str">
            <v>Closed</v>
          </cell>
          <cell r="D5923" t="str">
            <v>LSUC</v>
          </cell>
          <cell r="E5923" t="str">
            <v>23E-0307</v>
          </cell>
        </row>
        <row r="5924">
          <cell r="B5924" t="str">
            <v>CLLAS2023-101</v>
          </cell>
          <cell r="C5924" t="str">
            <v>Open</v>
          </cell>
          <cell r="D5924" t="str">
            <v>LSBC</v>
          </cell>
          <cell r="E5924" t="str">
            <v>23-0159</v>
          </cell>
        </row>
        <row r="5925">
          <cell r="B5925" t="str">
            <v>CLLAS2023-102</v>
          </cell>
          <cell r="C5925" t="str">
            <v>Closed</v>
          </cell>
          <cell r="D5925" t="str">
            <v>LSBC</v>
          </cell>
          <cell r="E5925" t="str">
            <v>23-0148</v>
          </cell>
        </row>
        <row r="5926">
          <cell r="B5926" t="str">
            <v>CLLAS2023-103</v>
          </cell>
          <cell r="C5926" t="str">
            <v>Closed</v>
          </cell>
          <cell r="D5926" t="str">
            <v>LSUC</v>
          </cell>
          <cell r="E5926" t="str">
            <v>23E-0392</v>
          </cell>
        </row>
        <row r="5927">
          <cell r="B5927" t="str">
            <v>CLLAS2023-104</v>
          </cell>
          <cell r="C5927" t="str">
            <v>Open</v>
          </cell>
          <cell r="D5927" t="str">
            <v>LBQ</v>
          </cell>
          <cell r="E5927" t="str">
            <v>LBQ22-0680</v>
          </cell>
        </row>
        <row r="5928">
          <cell r="B5928" t="str">
            <v>CLLAS2023-105</v>
          </cell>
          <cell r="C5928" t="str">
            <v>Open</v>
          </cell>
          <cell r="D5928" t="str">
            <v>LSUC</v>
          </cell>
          <cell r="E5928" t="str">
            <v>23E-0398</v>
          </cell>
        </row>
        <row r="5929">
          <cell r="B5929" t="str">
            <v>CLLAS2023-106</v>
          </cell>
          <cell r="C5929" t="str">
            <v>Closed</v>
          </cell>
          <cell r="D5929" t="str">
            <v>LSUC</v>
          </cell>
          <cell r="E5929" t="str">
            <v>23E-0365</v>
          </cell>
        </row>
        <row r="5930">
          <cell r="B5930" t="str">
            <v>CLLAS2023-107</v>
          </cell>
          <cell r="C5930" t="str">
            <v>Open</v>
          </cell>
          <cell r="D5930" t="str">
            <v>LBQ</v>
          </cell>
          <cell r="E5930" t="str">
            <v>22-0590</v>
          </cell>
        </row>
        <row r="5931">
          <cell r="B5931" t="str">
            <v>CLLAS2023-108</v>
          </cell>
          <cell r="C5931" t="str">
            <v>Open</v>
          </cell>
          <cell r="D5931" t="str">
            <v>LSBC</v>
          </cell>
          <cell r="E5931" t="str">
            <v>23-0175</v>
          </cell>
        </row>
        <row r="5932">
          <cell r="B5932" t="str">
            <v>CLLAS2023-109</v>
          </cell>
          <cell r="C5932" t="str">
            <v>Closed</v>
          </cell>
          <cell r="D5932" t="str">
            <v>LSBC</v>
          </cell>
          <cell r="E5932" t="str">
            <v>23-0190</v>
          </cell>
        </row>
        <row r="5933">
          <cell r="B5933" t="str">
            <v>CLLAS2023-110</v>
          </cell>
          <cell r="C5933" t="str">
            <v>Closed</v>
          </cell>
          <cell r="D5933" t="str">
            <v>LSUC</v>
          </cell>
          <cell r="E5933" t="str">
            <v>23E0064</v>
          </cell>
        </row>
        <row r="5934">
          <cell r="B5934" t="str">
            <v>CLLAS2023-111</v>
          </cell>
          <cell r="C5934" t="str">
            <v>Closed</v>
          </cell>
          <cell r="D5934" t="str">
            <v>LSUC</v>
          </cell>
          <cell r="E5934" t="str">
            <v>23E-0502</v>
          </cell>
        </row>
        <row r="5935">
          <cell r="B5935" t="str">
            <v>CLLAS2023-112</v>
          </cell>
          <cell r="C5935" t="str">
            <v>Closed</v>
          </cell>
          <cell r="D5935" t="str">
            <v>LSUC</v>
          </cell>
          <cell r="E5935" t="str">
            <v>23E-0540</v>
          </cell>
        </row>
        <row r="5936">
          <cell r="B5936" t="str">
            <v>CLLAS2023-113</v>
          </cell>
          <cell r="C5936" t="str">
            <v>Closed</v>
          </cell>
          <cell r="D5936" t="str">
            <v>LSUC</v>
          </cell>
          <cell r="E5936" t="str">
            <v>23E-0463</v>
          </cell>
        </row>
        <row r="5937">
          <cell r="B5937" t="str">
            <v>CLLAS2023-114</v>
          </cell>
          <cell r="C5937" t="str">
            <v>Closed</v>
          </cell>
          <cell r="D5937" t="str">
            <v>LSUC</v>
          </cell>
          <cell r="E5937" t="str">
            <v>23E-0615</v>
          </cell>
        </row>
        <row r="5938">
          <cell r="B5938" t="str">
            <v>CLLAS2023-115</v>
          </cell>
          <cell r="C5938" t="str">
            <v>Closed</v>
          </cell>
          <cell r="D5938" t="str">
            <v>LSA</v>
          </cell>
          <cell r="E5938" t="str">
            <v xml:space="preserve">LSA23-0615 </v>
          </cell>
        </row>
        <row r="5939">
          <cell r="B5939" t="str">
            <v>CLLAS2023-116</v>
          </cell>
          <cell r="C5939" t="str">
            <v>Open</v>
          </cell>
          <cell r="D5939" t="str">
            <v>LSUC</v>
          </cell>
          <cell r="E5939" t="str">
            <v>No CST/22E-2819</v>
          </cell>
        </row>
        <row r="5940">
          <cell r="B5940" t="str">
            <v>CLLAS2023-117</v>
          </cell>
          <cell r="C5940" t="str">
            <v>Open</v>
          </cell>
          <cell r="D5940" t="str">
            <v>LSBC</v>
          </cell>
          <cell r="E5940" t="str">
            <v>23-0309</v>
          </cell>
        </row>
        <row r="5941">
          <cell r="B5941" t="str">
            <v>CLLAS2023-118</v>
          </cell>
          <cell r="C5941" t="str">
            <v>Closed</v>
          </cell>
          <cell r="D5941" t="str">
            <v>LSBC</v>
          </cell>
          <cell r="E5941" t="str">
            <v>23-0138</v>
          </cell>
        </row>
        <row r="5942">
          <cell r="B5942" t="str">
            <v>CLLAS2023-119</v>
          </cell>
          <cell r="C5942" t="str">
            <v>Open</v>
          </cell>
          <cell r="D5942" t="str">
            <v>LSBC</v>
          </cell>
          <cell r="E5942" t="str">
            <v>23-0149</v>
          </cell>
        </row>
        <row r="5943">
          <cell r="B5943" t="str">
            <v>CLLAS2023-120</v>
          </cell>
          <cell r="C5943" t="str">
            <v>Closed</v>
          </cell>
          <cell r="D5943" t="str">
            <v>LSUC</v>
          </cell>
          <cell r="E5943" t="str">
            <v>23E-0692</v>
          </cell>
        </row>
        <row r="5944">
          <cell r="B5944" t="str">
            <v>CLLAS2023-121</v>
          </cell>
          <cell r="C5944" t="str">
            <v>Open</v>
          </cell>
          <cell r="D5944" t="str">
            <v>LSUC</v>
          </cell>
          <cell r="E5944" t="str">
            <v>23E-0743</v>
          </cell>
        </row>
        <row r="5945">
          <cell r="B5945" t="str">
            <v>CLLAS2023-122</v>
          </cell>
          <cell r="C5945" t="str">
            <v>Closed</v>
          </cell>
          <cell r="D5945" t="str">
            <v>LSUC</v>
          </cell>
          <cell r="E5945" t="str">
            <v>23E-0752</v>
          </cell>
        </row>
        <row r="5946">
          <cell r="B5946" t="str">
            <v>CLLAS2023-123</v>
          </cell>
          <cell r="C5946" t="str">
            <v>Open</v>
          </cell>
          <cell r="D5946" t="str">
            <v>LSA</v>
          </cell>
          <cell r="E5946" t="str">
            <v>2023-0703</v>
          </cell>
        </row>
        <row r="5947">
          <cell r="B5947" t="str">
            <v>CLLAS2023-124</v>
          </cell>
          <cell r="C5947" t="str">
            <v>Open</v>
          </cell>
          <cell r="D5947" t="str">
            <v>LBQ</v>
          </cell>
          <cell r="E5947" t="str">
            <v>23-0032</v>
          </cell>
        </row>
        <row r="5948">
          <cell r="B5948" t="str">
            <v>CLLAS2023-125</v>
          </cell>
          <cell r="C5948" t="str">
            <v>Closed</v>
          </cell>
          <cell r="D5948" t="str">
            <v>LSUC</v>
          </cell>
          <cell r="E5948" t="str">
            <v>No CST/23E-0538</v>
          </cell>
        </row>
        <row r="5949">
          <cell r="B5949" t="str">
            <v>CLLAS2023-126</v>
          </cell>
          <cell r="C5949" t="str">
            <v>Closed</v>
          </cell>
          <cell r="D5949" t="str">
            <v>LSUC</v>
          </cell>
          <cell r="E5949" t="str">
            <v>23E-0869</v>
          </cell>
        </row>
        <row r="5950">
          <cell r="B5950" t="str">
            <v>CLLAS2023-127</v>
          </cell>
          <cell r="C5950" t="str">
            <v>Closed</v>
          </cell>
          <cell r="D5950" t="str">
            <v>LSUC</v>
          </cell>
          <cell r="E5950" t="str">
            <v>23E-0890</v>
          </cell>
        </row>
        <row r="5951">
          <cell r="B5951" t="str">
            <v>CLLAS2023-128</v>
          </cell>
          <cell r="C5951" t="str">
            <v>Open</v>
          </cell>
          <cell r="D5951" t="str">
            <v>LBQ</v>
          </cell>
          <cell r="E5951" t="str">
            <v>23-0052</v>
          </cell>
        </row>
        <row r="5952">
          <cell r="B5952" t="str">
            <v>CLLAS2023-129</v>
          </cell>
          <cell r="C5952" t="str">
            <v>Closed</v>
          </cell>
          <cell r="D5952" t="str">
            <v>LSUC</v>
          </cell>
          <cell r="E5952" t="str">
            <v>23E-0908</v>
          </cell>
        </row>
        <row r="5953">
          <cell r="B5953" t="str">
            <v>CLLAS2023-130</v>
          </cell>
          <cell r="C5953" t="str">
            <v>Closed</v>
          </cell>
          <cell r="D5953" t="str">
            <v>LSUC</v>
          </cell>
          <cell r="E5953" t="str">
            <v>No CST/23E-0861</v>
          </cell>
        </row>
        <row r="5954">
          <cell r="B5954" t="str">
            <v>CLLAS2023-131</v>
          </cell>
          <cell r="C5954" t="str">
            <v>Open</v>
          </cell>
          <cell r="D5954" t="str">
            <v>LSUC</v>
          </cell>
          <cell r="E5954" t="str">
            <v>23E-0941</v>
          </cell>
        </row>
        <row r="5955">
          <cell r="B5955" t="str">
            <v>CLLAS2023-132</v>
          </cell>
          <cell r="C5955" t="str">
            <v>Closed</v>
          </cell>
          <cell r="D5955" t="str">
            <v>LSUC</v>
          </cell>
          <cell r="E5955" t="str">
            <v>23E-0948</v>
          </cell>
        </row>
        <row r="5956">
          <cell r="B5956" t="str">
            <v>CLLAS2023-133</v>
          </cell>
          <cell r="C5956" t="str">
            <v>Closed</v>
          </cell>
          <cell r="D5956" t="str">
            <v>LBQ</v>
          </cell>
          <cell r="E5956" t="str">
            <v>23-0067</v>
          </cell>
        </row>
        <row r="5957">
          <cell r="B5957" t="str">
            <v>CLLAS2023-134</v>
          </cell>
          <cell r="C5957" t="str">
            <v>Open</v>
          </cell>
          <cell r="D5957" t="str">
            <v>LBQ</v>
          </cell>
          <cell r="E5957" t="str">
            <v>23-0066</v>
          </cell>
        </row>
        <row r="5958">
          <cell r="B5958" t="str">
            <v>CLLAS2023-135</v>
          </cell>
          <cell r="C5958" t="str">
            <v>Open</v>
          </cell>
          <cell r="D5958" t="str">
            <v>LSUC</v>
          </cell>
          <cell r="E5958" t="str">
            <v>23E-0930</v>
          </cell>
        </row>
        <row r="5959">
          <cell r="B5959" t="str">
            <v>CLLAS2023-136</v>
          </cell>
          <cell r="C5959" t="str">
            <v>Open</v>
          </cell>
          <cell r="D5959" t="str">
            <v>LSUC</v>
          </cell>
          <cell r="E5959" t="str">
            <v>23E-1165</v>
          </cell>
        </row>
        <row r="5960">
          <cell r="B5960" t="str">
            <v>CLLAS2023-137</v>
          </cell>
          <cell r="C5960" t="str">
            <v>Closed</v>
          </cell>
          <cell r="D5960" t="str">
            <v>LSBC</v>
          </cell>
          <cell r="E5960" t="str">
            <v>23-485</v>
          </cell>
        </row>
        <row r="5961">
          <cell r="B5961" t="str">
            <v>CLLAS2023-138</v>
          </cell>
          <cell r="C5961" t="str">
            <v>Closed</v>
          </cell>
          <cell r="D5961" t="str">
            <v>LSUC</v>
          </cell>
          <cell r="E5961" t="str">
            <v>23E-1008</v>
          </cell>
        </row>
        <row r="5962">
          <cell r="B5962" t="str">
            <v>CLLAS2023-139</v>
          </cell>
          <cell r="C5962" t="str">
            <v>Closed</v>
          </cell>
          <cell r="D5962" t="str">
            <v>LSUC</v>
          </cell>
          <cell r="E5962" t="str">
            <v>23E-1050</v>
          </cell>
        </row>
        <row r="5963">
          <cell r="B5963" t="str">
            <v>CLLAS2023-140</v>
          </cell>
          <cell r="C5963" t="str">
            <v>Open</v>
          </cell>
          <cell r="D5963" t="str">
            <v>LSUC</v>
          </cell>
          <cell r="E5963" t="str">
            <v>23E-1154</v>
          </cell>
        </row>
        <row r="5964">
          <cell r="B5964" t="str">
            <v>CLLAS2023-141</v>
          </cell>
          <cell r="C5964" t="str">
            <v>Closed</v>
          </cell>
          <cell r="D5964" t="str">
            <v>LSBC</v>
          </cell>
          <cell r="E5964" t="str">
            <v>23-0539</v>
          </cell>
        </row>
        <row r="5965">
          <cell r="B5965" t="str">
            <v>CLLAS2023-142</v>
          </cell>
          <cell r="C5965" t="str">
            <v>Closed</v>
          </cell>
          <cell r="D5965" t="str">
            <v>LSUC</v>
          </cell>
          <cell r="E5965" t="str">
            <v>23E-1386</v>
          </cell>
        </row>
        <row r="5966">
          <cell r="B5966" t="str">
            <v>CLLAS2023-143</v>
          </cell>
          <cell r="C5966" t="str">
            <v>Open</v>
          </cell>
          <cell r="D5966" t="str">
            <v>ZZZ</v>
          </cell>
          <cell r="E5966" t="str">
            <v>Int'l - NY</v>
          </cell>
        </row>
        <row r="5967">
          <cell r="B5967" t="str">
            <v>CLLAS2023-144</v>
          </cell>
          <cell r="C5967" t="str">
            <v>Closed</v>
          </cell>
          <cell r="D5967" t="str">
            <v>LSBC</v>
          </cell>
          <cell r="E5967" t="str">
            <v>23-0605</v>
          </cell>
        </row>
        <row r="5968">
          <cell r="B5968" t="str">
            <v>CLLAS2023-145</v>
          </cell>
          <cell r="C5968" t="str">
            <v>Open</v>
          </cell>
          <cell r="D5968" t="str">
            <v>LSBC</v>
          </cell>
          <cell r="E5968" t="str">
            <v>LSBC-TBA</v>
          </cell>
        </row>
        <row r="5969">
          <cell r="B5969" t="str">
            <v>CLLAS2023-146</v>
          </cell>
          <cell r="C5969" t="str">
            <v>Closed</v>
          </cell>
          <cell r="D5969" t="str">
            <v>LSBC</v>
          </cell>
          <cell r="E5969" t="str">
            <v>LSBC-TBA</v>
          </cell>
        </row>
        <row r="5970">
          <cell r="B5970" t="str">
            <v>CLLAS2023-147</v>
          </cell>
          <cell r="C5970" t="str">
            <v>Open</v>
          </cell>
          <cell r="D5970" t="str">
            <v>LSBC</v>
          </cell>
          <cell r="E5970" t="str">
            <v>23-0603</v>
          </cell>
        </row>
        <row r="5971">
          <cell r="B5971" t="str">
            <v>CLLAS2023-148</v>
          </cell>
          <cell r="C5971" t="str">
            <v>Closed</v>
          </cell>
          <cell r="D5971" t="str">
            <v>LSUC</v>
          </cell>
          <cell r="E5971" t="str">
            <v>No CST/23E-1241</v>
          </cell>
        </row>
        <row r="5972">
          <cell r="B5972" t="str">
            <v>CLLAS2023-149</v>
          </cell>
          <cell r="C5972" t="str">
            <v>Closed</v>
          </cell>
          <cell r="D5972" t="str">
            <v>LBQ</v>
          </cell>
          <cell r="E5972" t="str">
            <v>23-0176</v>
          </cell>
        </row>
        <row r="5973">
          <cell r="B5973" t="str">
            <v>CLLAS2023-150</v>
          </cell>
          <cell r="C5973" t="str">
            <v>Open</v>
          </cell>
          <cell r="D5973" t="str">
            <v>LSUC</v>
          </cell>
          <cell r="E5973" t="str">
            <v>23E-5008</v>
          </cell>
        </row>
        <row r="5974">
          <cell r="B5974" t="str">
            <v>CLLAS2024-001</v>
          </cell>
          <cell r="C5974" t="str">
            <v>Closed</v>
          </cell>
          <cell r="D5974" t="str">
            <v>LSUC</v>
          </cell>
          <cell r="E5974" t="str">
            <v>23E-4012</v>
          </cell>
        </row>
        <row r="5975">
          <cell r="B5975" t="str">
            <v>CLLAS2024-002</v>
          </cell>
          <cell r="C5975" t="str">
            <v>Closed</v>
          </cell>
          <cell r="D5975" t="str">
            <v>LSBC</v>
          </cell>
          <cell r="E5975" t="str">
            <v>23-644</v>
          </cell>
        </row>
        <row r="5976">
          <cell r="B5976" t="str">
            <v>CLLAS2024-003</v>
          </cell>
          <cell r="C5976" t="str">
            <v>Open</v>
          </cell>
          <cell r="D5976" t="str">
            <v>LSUC</v>
          </cell>
          <cell r="E5976" t="str">
            <v>No CST</v>
          </cell>
        </row>
        <row r="5977">
          <cell r="B5977" t="str">
            <v>CLLAS2024-004</v>
          </cell>
          <cell r="C5977" t="str">
            <v>Open</v>
          </cell>
          <cell r="D5977" t="str">
            <v>LBQ</v>
          </cell>
          <cell r="E5977" t="str">
            <v>LBQ-TBA</v>
          </cell>
        </row>
        <row r="5978">
          <cell r="B5978" t="str">
            <v>CLLAS2024-005</v>
          </cell>
          <cell r="C5978" t="str">
            <v>Open</v>
          </cell>
          <cell r="D5978" t="str">
            <v>LSUC</v>
          </cell>
          <cell r="E5978" t="str">
            <v>No CST</v>
          </cell>
        </row>
        <row r="5979">
          <cell r="B5979" t="str">
            <v>CLLAS2024-006</v>
          </cell>
          <cell r="C5979" t="str">
            <v>Closed</v>
          </cell>
          <cell r="D5979" t="str">
            <v>LSUC</v>
          </cell>
          <cell r="E5979" t="str">
            <v>23E-5213</v>
          </cell>
        </row>
        <row r="5980">
          <cell r="B5980" t="str">
            <v>CLLAS2024-007</v>
          </cell>
          <cell r="C5980" t="str">
            <v>Open</v>
          </cell>
          <cell r="D5980" t="str">
            <v>LSBC</v>
          </cell>
          <cell r="E5980" t="str">
            <v>23-780</v>
          </cell>
        </row>
        <row r="5981">
          <cell r="B5981" t="str">
            <v>CLLAS2024-008</v>
          </cell>
          <cell r="C5981" t="str">
            <v>Closed</v>
          </cell>
          <cell r="D5981" t="str">
            <v>LSUC</v>
          </cell>
          <cell r="E5981" t="str">
            <v>23E-5321</v>
          </cell>
        </row>
        <row r="5982">
          <cell r="B5982" t="str">
            <v>CLLAS2024-009</v>
          </cell>
          <cell r="C5982" t="str">
            <v>Open</v>
          </cell>
          <cell r="D5982" t="str">
            <v>LSUC</v>
          </cell>
          <cell r="E5982" t="str">
            <v>23E-4155</v>
          </cell>
        </row>
        <row r="5983">
          <cell r="B5983" t="str">
            <v>CLLAS2024-010</v>
          </cell>
          <cell r="C5983" t="str">
            <v>Open</v>
          </cell>
          <cell r="D5983" t="str">
            <v>LSUC</v>
          </cell>
          <cell r="E5983" t="str">
            <v>23E-5393</v>
          </cell>
        </row>
        <row r="5984">
          <cell r="B5984" t="str">
            <v>CLLAS2024-011</v>
          </cell>
          <cell r="C5984" t="str">
            <v>Closed</v>
          </cell>
          <cell r="D5984" t="str">
            <v>LSUC</v>
          </cell>
          <cell r="E5984" t="str">
            <v>23E-5420</v>
          </cell>
        </row>
        <row r="5985">
          <cell r="B5985" t="str">
            <v>CLLAS2024-012</v>
          </cell>
          <cell r="C5985" t="str">
            <v>Closed</v>
          </cell>
          <cell r="D5985" t="str">
            <v>LSUC</v>
          </cell>
          <cell r="E5985" t="str">
            <v>23E-5450</v>
          </cell>
        </row>
        <row r="5986">
          <cell r="B5986" t="str">
            <v>CLLAS2024-013</v>
          </cell>
          <cell r="C5986" t="str">
            <v>Open</v>
          </cell>
          <cell r="D5986" t="str">
            <v>LSUC</v>
          </cell>
          <cell r="E5986" t="str">
            <v xml:space="preserve">No CST/23E-5443 </v>
          </cell>
        </row>
        <row r="5987">
          <cell r="B5987" t="str">
            <v>CLLAS2024-014</v>
          </cell>
          <cell r="C5987" t="str">
            <v>Closed</v>
          </cell>
          <cell r="D5987" t="str">
            <v>LSBC</v>
          </cell>
          <cell r="E5987" t="str">
            <v>23-790</v>
          </cell>
        </row>
        <row r="5988">
          <cell r="B5988" t="str">
            <v>CLLAS2024-015</v>
          </cell>
          <cell r="C5988" t="str">
            <v>Open</v>
          </cell>
          <cell r="D5988" t="str">
            <v>LSA</v>
          </cell>
          <cell r="E5988" t="str">
            <v>2024-0135</v>
          </cell>
        </row>
        <row r="5989">
          <cell r="B5989" t="str">
            <v>CLLAS2024-016</v>
          </cell>
          <cell r="C5989" t="str">
            <v>Closed</v>
          </cell>
          <cell r="D5989" t="str">
            <v>LSUC</v>
          </cell>
          <cell r="E5989" t="str">
            <v>23E-5518</v>
          </cell>
        </row>
        <row r="5990">
          <cell r="B5990" t="str">
            <v>CLLAS2024-017</v>
          </cell>
          <cell r="C5990" t="str">
            <v>Closed</v>
          </cell>
          <cell r="D5990" t="str">
            <v>LSBC</v>
          </cell>
          <cell r="E5990" t="str">
            <v>23-0843</v>
          </cell>
        </row>
        <row r="5991">
          <cell r="B5991" t="str">
            <v>CLLAS2024-018</v>
          </cell>
          <cell r="C5991" t="str">
            <v>Open</v>
          </cell>
          <cell r="D5991" t="str">
            <v>LSA</v>
          </cell>
          <cell r="E5991" t="str">
            <v>2024-0136</v>
          </cell>
        </row>
        <row r="5992">
          <cell r="B5992" t="str">
            <v>CLLAS2024-019</v>
          </cell>
          <cell r="C5992" t="str">
            <v>Closed</v>
          </cell>
          <cell r="D5992" t="str">
            <v>LSBC</v>
          </cell>
          <cell r="E5992" t="str">
            <v>23-0894</v>
          </cell>
        </row>
        <row r="5993">
          <cell r="B5993" t="str">
            <v>CLLAS2024-020</v>
          </cell>
          <cell r="C5993" t="str">
            <v>Open</v>
          </cell>
          <cell r="D5993" t="str">
            <v>LSUC</v>
          </cell>
          <cell r="E5993" t="str">
            <v>21E-2849</v>
          </cell>
        </row>
        <row r="5994">
          <cell r="B5994" t="str">
            <v>CLLAS2024-021</v>
          </cell>
          <cell r="C5994" t="str">
            <v>Closed</v>
          </cell>
          <cell r="D5994" t="str">
            <v>LBQ</v>
          </cell>
          <cell r="E5994" t="str">
            <v>23-0300</v>
          </cell>
        </row>
        <row r="5995">
          <cell r="B5995" t="str">
            <v>CLLAS2024-022</v>
          </cell>
          <cell r="C5995" t="str">
            <v>Closed</v>
          </cell>
          <cell r="D5995" t="str">
            <v>LSUC</v>
          </cell>
          <cell r="E5995" t="str">
            <v>23E-5661</v>
          </cell>
        </row>
        <row r="5996">
          <cell r="B5996" t="str">
            <v>CLLAS2024-023</v>
          </cell>
          <cell r="C5996" t="str">
            <v>Closed</v>
          </cell>
          <cell r="D5996" t="str">
            <v>LSA</v>
          </cell>
          <cell r="E5996" t="str">
            <v>LSA-24-0173</v>
          </cell>
        </row>
        <row r="5997">
          <cell r="B5997" t="str">
            <v>CLLAS2024-024</v>
          </cell>
          <cell r="C5997" t="str">
            <v>Closed</v>
          </cell>
          <cell r="D5997" t="str">
            <v>LSA</v>
          </cell>
          <cell r="E5997" t="str">
            <v>LSA-24-0176</v>
          </cell>
        </row>
        <row r="5998">
          <cell r="B5998" t="str">
            <v>CLLAS2024-025</v>
          </cell>
          <cell r="C5998" t="str">
            <v>Closed</v>
          </cell>
          <cell r="D5998" t="str">
            <v>LSUC</v>
          </cell>
          <cell r="E5998" t="str">
            <v>23E-5686</v>
          </cell>
        </row>
        <row r="5999">
          <cell r="B5999" t="str">
            <v>CLLAS2024-026</v>
          </cell>
          <cell r="C5999" t="str">
            <v>Open</v>
          </cell>
          <cell r="D5999" t="str">
            <v>LSBC</v>
          </cell>
          <cell r="E5999" t="str">
            <v>23-0837</v>
          </cell>
        </row>
        <row r="6000">
          <cell r="B6000" t="str">
            <v>CLLAS2024-027</v>
          </cell>
          <cell r="C6000" t="str">
            <v>Closed</v>
          </cell>
          <cell r="D6000" t="str">
            <v>LSUC</v>
          </cell>
          <cell r="E6000" t="str">
            <v>23E-5535</v>
          </cell>
        </row>
        <row r="6001">
          <cell r="B6001" t="str">
            <v>CLLAS2024-028</v>
          </cell>
          <cell r="C6001" t="str">
            <v>Open</v>
          </cell>
          <cell r="D6001" t="str">
            <v>LSBC</v>
          </cell>
          <cell r="E6001" t="str">
            <v>23-0925</v>
          </cell>
        </row>
        <row r="6002">
          <cell r="B6002" t="str">
            <v>CLLAS2024-029</v>
          </cell>
          <cell r="C6002" t="str">
            <v>Open</v>
          </cell>
          <cell r="D6002" t="str">
            <v>LSBC</v>
          </cell>
          <cell r="E6002" t="str">
            <v>23-0927</v>
          </cell>
        </row>
        <row r="6003">
          <cell r="B6003" t="str">
            <v>CLLAS2024-030</v>
          </cell>
          <cell r="C6003" t="str">
            <v>Open</v>
          </cell>
          <cell r="D6003" t="str">
            <v>LSUC</v>
          </cell>
          <cell r="E6003" t="str">
            <v>No CST / 23E-5779</v>
          </cell>
        </row>
        <row r="6004">
          <cell r="B6004" t="str">
            <v>CLLAS2024-031</v>
          </cell>
          <cell r="C6004" t="str">
            <v>Closed</v>
          </cell>
          <cell r="D6004" t="str">
            <v>LSA</v>
          </cell>
          <cell r="E6004" t="str">
            <v>LSA-TBA</v>
          </cell>
        </row>
        <row r="6005">
          <cell r="B6005" t="str">
            <v>CLLAS2024-032</v>
          </cell>
          <cell r="C6005" t="str">
            <v>Open</v>
          </cell>
          <cell r="D6005" t="str">
            <v>LSUC</v>
          </cell>
          <cell r="E6005" t="str">
            <v>23E-5792</v>
          </cell>
        </row>
        <row r="6006">
          <cell r="B6006" t="str">
            <v>CLLAS2024-033</v>
          </cell>
          <cell r="C6006" t="str">
            <v>Closed</v>
          </cell>
          <cell r="D6006" t="str">
            <v>LSBC</v>
          </cell>
          <cell r="E6006" t="str">
            <v>23-0934</v>
          </cell>
        </row>
        <row r="6007">
          <cell r="B6007" t="str">
            <v>CLLAS2024-034</v>
          </cell>
          <cell r="C6007" t="str">
            <v>Closed</v>
          </cell>
          <cell r="D6007" t="str">
            <v>LBQ</v>
          </cell>
          <cell r="E6007" t="str">
            <v>23-0326</v>
          </cell>
        </row>
        <row r="6008">
          <cell r="B6008" t="str">
            <v>CLLAS2024-035</v>
          </cell>
          <cell r="C6008" t="str">
            <v>Open</v>
          </cell>
          <cell r="D6008" t="str">
            <v>LSUC</v>
          </cell>
          <cell r="E6008" t="str">
            <v>23E-5843</v>
          </cell>
        </row>
        <row r="6009">
          <cell r="B6009" t="str">
            <v>CLLAS2024-036</v>
          </cell>
          <cell r="C6009" t="str">
            <v>Closed</v>
          </cell>
          <cell r="D6009" t="str">
            <v>LSA</v>
          </cell>
          <cell r="E6009" t="str">
            <v>LSA-TBA</v>
          </cell>
        </row>
        <row r="6010">
          <cell r="B6010" t="str">
            <v>CLLAS2024-037</v>
          </cell>
          <cell r="C6010" t="str">
            <v>Closed</v>
          </cell>
          <cell r="D6010" t="str">
            <v>LSUC</v>
          </cell>
          <cell r="E6010" t="str">
            <v>23E-5859</v>
          </cell>
        </row>
        <row r="6011">
          <cell r="B6011" t="str">
            <v>CLLAS2024-038</v>
          </cell>
          <cell r="C6011" t="str">
            <v>Open</v>
          </cell>
          <cell r="D6011" t="str">
            <v>LSUC</v>
          </cell>
          <cell r="E6011" t="str">
            <v>No CST/23E-5880</v>
          </cell>
        </row>
        <row r="6012">
          <cell r="B6012" t="str">
            <v>CLLAS2024-039</v>
          </cell>
          <cell r="C6012" t="str">
            <v>Open</v>
          </cell>
          <cell r="D6012" t="str">
            <v>LSUC</v>
          </cell>
          <cell r="E6012" t="str">
            <v>23E-5874</v>
          </cell>
        </row>
        <row r="6013">
          <cell r="B6013" t="str">
            <v>CLLAS2024-040</v>
          </cell>
          <cell r="C6013" t="str">
            <v>Closed</v>
          </cell>
          <cell r="D6013" t="str">
            <v>LSUC</v>
          </cell>
          <cell r="E6013" t="str">
            <v>23E-5706</v>
          </cell>
        </row>
        <row r="6014">
          <cell r="B6014" t="str">
            <v>CLLAS2024-041</v>
          </cell>
          <cell r="C6014" t="str">
            <v>Open</v>
          </cell>
          <cell r="D6014" t="str">
            <v>LSBC</v>
          </cell>
          <cell r="E6014" t="str">
            <v>23-939</v>
          </cell>
        </row>
        <row r="6015">
          <cell r="B6015" t="str">
            <v>CLLAS2024-042</v>
          </cell>
          <cell r="C6015" t="str">
            <v>Closed</v>
          </cell>
          <cell r="D6015" t="str">
            <v>P&amp;T</v>
          </cell>
          <cell r="E6015" t="str">
            <v>P&amp;T</v>
          </cell>
        </row>
        <row r="6016">
          <cell r="B6016" t="str">
            <v>CLLAS2024-043</v>
          </cell>
          <cell r="C6016" t="str">
            <v>Open</v>
          </cell>
          <cell r="D6016" t="str">
            <v>LSBC</v>
          </cell>
          <cell r="E6016" t="str">
            <v>23-1015</v>
          </cell>
        </row>
        <row r="6017">
          <cell r="B6017" t="str">
            <v>CLLAS2024-044</v>
          </cell>
          <cell r="C6017" t="str">
            <v>Open</v>
          </cell>
          <cell r="D6017" t="str">
            <v>LSUC</v>
          </cell>
          <cell r="E6017" t="str">
            <v>23E-6031</v>
          </cell>
        </row>
        <row r="6018">
          <cell r="B6018" t="str">
            <v>CLLAS2024-045</v>
          </cell>
          <cell r="C6018" t="str">
            <v>Open</v>
          </cell>
          <cell r="D6018" t="str">
            <v>LSUC</v>
          </cell>
          <cell r="E6018" t="str">
            <v>23E-6025</v>
          </cell>
        </row>
        <row r="6019">
          <cell r="B6019" t="str">
            <v>CLLAS2024-046</v>
          </cell>
          <cell r="C6019" t="str">
            <v>Closed</v>
          </cell>
          <cell r="D6019" t="str">
            <v>LBQ</v>
          </cell>
          <cell r="E6019" t="str">
            <v>23-0370</v>
          </cell>
        </row>
        <row r="6020">
          <cell r="B6020" t="str">
            <v>CLLAS2024-047</v>
          </cell>
          <cell r="C6020" t="str">
            <v>Closed</v>
          </cell>
          <cell r="D6020" t="str">
            <v>LSUC</v>
          </cell>
          <cell r="E6020" t="str">
            <v>23E-6047</v>
          </cell>
        </row>
        <row r="6021">
          <cell r="B6021" t="str">
            <v>CLLAS2024-048</v>
          </cell>
          <cell r="C6021" t="str">
            <v>Open</v>
          </cell>
          <cell r="D6021" t="str">
            <v>LSA</v>
          </cell>
          <cell r="E6021" t="str">
            <v>LSA-TBA</v>
          </cell>
        </row>
        <row r="6022">
          <cell r="B6022" t="str">
            <v>CLLAS2024-049</v>
          </cell>
          <cell r="C6022" t="str">
            <v>Open</v>
          </cell>
          <cell r="D6022" t="str">
            <v>LSUC</v>
          </cell>
          <cell r="E6022" t="str">
            <v>23E-6098</v>
          </cell>
        </row>
        <row r="6023">
          <cell r="B6023" t="str">
            <v>CLLAS2024-050</v>
          </cell>
          <cell r="C6023" t="str">
            <v>Closed</v>
          </cell>
          <cell r="D6023" t="str">
            <v>LSUC</v>
          </cell>
          <cell r="E6023" t="str">
            <v>23E-5827</v>
          </cell>
        </row>
        <row r="6024">
          <cell r="B6024" t="str">
            <v>CLLAS2024-051</v>
          </cell>
          <cell r="C6024" t="str">
            <v>Closed</v>
          </cell>
          <cell r="D6024" t="str">
            <v>LSBC</v>
          </cell>
          <cell r="E6024" t="str">
            <v>23-1077</v>
          </cell>
        </row>
        <row r="6025">
          <cell r="B6025" t="str">
            <v>CLLAS2024-052</v>
          </cell>
          <cell r="C6025" t="str">
            <v>Closed</v>
          </cell>
          <cell r="D6025" t="str">
            <v>LSUC</v>
          </cell>
          <cell r="E6025" t="str">
            <v>23E-6152</v>
          </cell>
        </row>
        <row r="6026">
          <cell r="B6026" t="str">
            <v>CLLAS2024-053</v>
          </cell>
          <cell r="C6026" t="str">
            <v>Open</v>
          </cell>
          <cell r="D6026" t="str">
            <v>LSUC</v>
          </cell>
          <cell r="E6026" t="str">
            <v>23E-6180</v>
          </cell>
        </row>
        <row r="6027">
          <cell r="B6027" t="str">
            <v>CLLAS2024-054</v>
          </cell>
          <cell r="C6027" t="str">
            <v>Open</v>
          </cell>
          <cell r="D6027" t="str">
            <v>LSBC</v>
          </cell>
          <cell r="E6027" t="str">
            <v>23-1094</v>
          </cell>
        </row>
        <row r="6028">
          <cell r="B6028" t="str">
            <v>CLLAS2024-055</v>
          </cell>
          <cell r="C6028" t="str">
            <v>Open</v>
          </cell>
          <cell r="D6028" t="str">
            <v>ZZZ</v>
          </cell>
          <cell r="E6028" t="str">
            <v>Int'l - NY</v>
          </cell>
        </row>
        <row r="6029">
          <cell r="B6029" t="str">
            <v>CLLAS2024-056</v>
          </cell>
          <cell r="C6029" t="str">
            <v>Closed</v>
          </cell>
          <cell r="D6029" t="str">
            <v>LSBC</v>
          </cell>
          <cell r="E6029" t="str">
            <v>23-1117</v>
          </cell>
        </row>
        <row r="6030">
          <cell r="B6030" t="str">
            <v>CLLAS2024-057</v>
          </cell>
          <cell r="C6030" t="str">
            <v>Open</v>
          </cell>
          <cell r="D6030" t="str">
            <v>LBQ</v>
          </cell>
          <cell r="E6030" t="str">
            <v>LBQ-TBA</v>
          </cell>
        </row>
        <row r="6031">
          <cell r="B6031" t="str">
            <v>CLLAS2024-058</v>
          </cell>
          <cell r="C6031" t="str">
            <v>Open</v>
          </cell>
          <cell r="D6031" t="str">
            <v>LBQ</v>
          </cell>
          <cell r="E6031" t="str">
            <v>LBQ-TBA</v>
          </cell>
        </row>
        <row r="6032">
          <cell r="B6032" t="str">
            <v>CLLAS2024-059</v>
          </cell>
          <cell r="C6032" t="str">
            <v>Open</v>
          </cell>
          <cell r="D6032" t="str">
            <v>LBQ</v>
          </cell>
          <cell r="E6032" t="str">
            <v>LBQ-TBA</v>
          </cell>
        </row>
        <row r="6033">
          <cell r="B6033" t="str">
            <v>CLLAS2024-060</v>
          </cell>
          <cell r="C6033" t="str">
            <v>Closed</v>
          </cell>
          <cell r="D6033" t="str">
            <v>LSUC</v>
          </cell>
          <cell r="E6033" t="str">
            <v>23E-6231</v>
          </cell>
        </row>
        <row r="6034">
          <cell r="B6034" t="str">
            <v>CLLAS2024-061</v>
          </cell>
          <cell r="C6034" t="str">
            <v>Closed</v>
          </cell>
          <cell r="D6034" t="str">
            <v>LSBC</v>
          </cell>
          <cell r="E6034" t="str">
            <v>23-1096</v>
          </cell>
        </row>
        <row r="6035">
          <cell r="B6035" t="str">
            <v>CLLAS2024-062</v>
          </cell>
          <cell r="C6035" t="str">
            <v>Closed</v>
          </cell>
          <cell r="D6035" t="str">
            <v>LSA</v>
          </cell>
          <cell r="E6035" t="str">
            <v>LSA 24-0343</v>
          </cell>
        </row>
        <row r="6036">
          <cell r="B6036" t="str">
            <v>CLLAS2024-063</v>
          </cell>
          <cell r="C6036" t="str">
            <v>Closed</v>
          </cell>
          <cell r="D6036" t="str">
            <v>LBQ</v>
          </cell>
          <cell r="E6036" t="str">
            <v>23-0415</v>
          </cell>
        </row>
        <row r="6037">
          <cell r="B6037" t="str">
            <v>CLLAS2024-064</v>
          </cell>
          <cell r="C6037" t="str">
            <v>Closed</v>
          </cell>
          <cell r="D6037" t="str">
            <v>LSUC</v>
          </cell>
          <cell r="E6037" t="str">
            <v>23E-6274</v>
          </cell>
        </row>
        <row r="6038">
          <cell r="B6038" t="str">
            <v>CLLAS2024-065</v>
          </cell>
          <cell r="C6038" t="str">
            <v>Closed</v>
          </cell>
          <cell r="D6038" t="str">
            <v>LSUC</v>
          </cell>
          <cell r="E6038" t="str">
            <v>23E-6290</v>
          </cell>
        </row>
        <row r="6039">
          <cell r="B6039" t="str">
            <v>CLLAS2024-066</v>
          </cell>
          <cell r="C6039" t="str">
            <v>Closed</v>
          </cell>
          <cell r="D6039" t="str">
            <v>LSUC</v>
          </cell>
          <cell r="E6039" t="str">
            <v>23E-6336</v>
          </cell>
        </row>
        <row r="6040">
          <cell r="B6040" t="str">
            <v>CLLAS2024-067</v>
          </cell>
          <cell r="C6040" t="str">
            <v>Open</v>
          </cell>
          <cell r="D6040" t="str">
            <v>LSUC</v>
          </cell>
          <cell r="E6040" t="str">
            <v>23E-6345</v>
          </cell>
        </row>
        <row r="6041">
          <cell r="B6041" t="str">
            <v>CLLAS2024-068</v>
          </cell>
          <cell r="C6041" t="str">
            <v>Open</v>
          </cell>
          <cell r="D6041" t="str">
            <v>LBQ</v>
          </cell>
          <cell r="E6041" t="str">
            <v>23-0432</v>
          </cell>
        </row>
        <row r="6042">
          <cell r="B6042" t="str">
            <v>CLLAS2024-069</v>
          </cell>
          <cell r="C6042" t="str">
            <v>Closed</v>
          </cell>
          <cell r="D6042" t="str">
            <v>LSBC</v>
          </cell>
          <cell r="E6042" t="str">
            <v>23-1197</v>
          </cell>
        </row>
        <row r="6043">
          <cell r="B6043" t="str">
            <v>CLLAS2024-070</v>
          </cell>
          <cell r="C6043" t="str">
            <v>Open</v>
          </cell>
          <cell r="D6043" t="str">
            <v>LSUC</v>
          </cell>
          <cell r="E6043" t="str">
            <v>No CST</v>
          </cell>
        </row>
        <row r="6044">
          <cell r="B6044" t="str">
            <v>CLLAS2024-071</v>
          </cell>
          <cell r="C6044" t="str">
            <v>Closed</v>
          </cell>
          <cell r="D6044" t="str">
            <v>LSUC</v>
          </cell>
          <cell r="E6044" t="str">
            <v>23E-6375</v>
          </cell>
        </row>
        <row r="6045">
          <cell r="B6045" t="str">
            <v>CLLAS2024-071b</v>
          </cell>
          <cell r="C6045" t="str">
            <v>Closed</v>
          </cell>
          <cell r="D6045" t="str">
            <v>LSBC</v>
          </cell>
          <cell r="E6045" t="str">
            <v>23-1260</v>
          </cell>
        </row>
        <row r="6046">
          <cell r="B6046" t="str">
            <v>CLLAS2024-072</v>
          </cell>
          <cell r="C6046" t="str">
            <v>Closed</v>
          </cell>
          <cell r="D6046" t="str">
            <v>LSBC</v>
          </cell>
          <cell r="E6046" t="str">
            <v>23-1165</v>
          </cell>
        </row>
        <row r="6047">
          <cell r="B6047" t="str">
            <v>CLLAS2024-073</v>
          </cell>
          <cell r="C6047" t="str">
            <v>Open</v>
          </cell>
          <cell r="D6047" t="str">
            <v>LSUC</v>
          </cell>
          <cell r="E6047" t="str">
            <v>23E-6516</v>
          </cell>
        </row>
        <row r="6048">
          <cell r="B6048" t="str">
            <v>CLLAS2024-074</v>
          </cell>
          <cell r="C6048" t="str">
            <v>Open</v>
          </cell>
          <cell r="D6048" t="str">
            <v>LBQ</v>
          </cell>
          <cell r="E6048" t="str">
            <v>23-0450</v>
          </cell>
        </row>
        <row r="6049">
          <cell r="B6049" t="str">
            <v>CLLAS2024-075</v>
          </cell>
          <cell r="C6049" t="str">
            <v>Open</v>
          </cell>
          <cell r="D6049" t="str">
            <v>LSUC</v>
          </cell>
          <cell r="E6049" t="str">
            <v>No CST</v>
          </cell>
        </row>
        <row r="6050">
          <cell r="B6050" t="str">
            <v>CLLAS2024-076</v>
          </cell>
          <cell r="C6050" t="str">
            <v>Open</v>
          </cell>
          <cell r="D6050" t="str">
            <v>LSBC</v>
          </cell>
          <cell r="E6050" t="str">
            <v>23-1246</v>
          </cell>
        </row>
        <row r="6051">
          <cell r="B6051" t="str">
            <v>CLLAS2024-077</v>
          </cell>
          <cell r="C6051" t="str">
            <v>Open</v>
          </cell>
          <cell r="D6051" t="str">
            <v>LSUC</v>
          </cell>
          <cell r="E6051" t="str">
            <v xml:space="preserve">No CST/23E-6604 </v>
          </cell>
        </row>
        <row r="6052">
          <cell r="B6052" t="str">
            <v>CLLAS2024-078</v>
          </cell>
          <cell r="C6052" t="str">
            <v>Closed</v>
          </cell>
          <cell r="D6052" t="str">
            <v>LSUC</v>
          </cell>
          <cell r="E6052" t="str">
            <v>23E-6609</v>
          </cell>
        </row>
        <row r="6053">
          <cell r="B6053" t="str">
            <v>CLLAS2024-079</v>
          </cell>
          <cell r="C6053" t="str">
            <v>Closed</v>
          </cell>
          <cell r="D6053" t="str">
            <v>LSUC</v>
          </cell>
          <cell r="E6053" t="str">
            <v>23E-6662</v>
          </cell>
        </row>
        <row r="6054">
          <cell r="B6054" t="str">
            <v>CLLAS2024-080</v>
          </cell>
          <cell r="C6054" t="str">
            <v>Closed</v>
          </cell>
          <cell r="D6054" t="str">
            <v>LSUC</v>
          </cell>
          <cell r="E6054" t="str">
            <v>23E-6664</v>
          </cell>
        </row>
        <row r="6055">
          <cell r="B6055" t="str">
            <v>CLLAS2024-081</v>
          </cell>
          <cell r="C6055" t="str">
            <v>Open</v>
          </cell>
          <cell r="D6055" t="str">
            <v>LSUC</v>
          </cell>
          <cell r="E6055" t="str">
            <v>22E-6704</v>
          </cell>
        </row>
        <row r="6056">
          <cell r="B6056" t="str">
            <v>CLLAS2024-082</v>
          </cell>
          <cell r="C6056" t="str">
            <v>Open</v>
          </cell>
          <cell r="D6056" t="str">
            <v>LSBC</v>
          </cell>
          <cell r="E6056" t="str">
            <v>23-1301</v>
          </cell>
        </row>
        <row r="6057">
          <cell r="B6057" t="str">
            <v>CLLAS2024-083</v>
          </cell>
          <cell r="C6057" t="str">
            <v>Closed</v>
          </cell>
          <cell r="D6057" t="str">
            <v>LSUC</v>
          </cell>
          <cell r="E6057" t="str">
            <v>23E-6697</v>
          </cell>
        </row>
        <row r="6058">
          <cell r="B6058" t="str">
            <v>CLLAS2024-084</v>
          </cell>
          <cell r="C6058" t="str">
            <v>Closed</v>
          </cell>
          <cell r="D6058" t="str">
            <v>LSBC</v>
          </cell>
          <cell r="E6058" t="str">
            <v>23-1058</v>
          </cell>
        </row>
        <row r="6059">
          <cell r="B6059" t="str">
            <v>CLLAS2024-085</v>
          </cell>
          <cell r="C6059" t="str">
            <v>Open</v>
          </cell>
          <cell r="D6059" t="str">
            <v>LSBC</v>
          </cell>
          <cell r="E6059" t="str">
            <v>23-1264</v>
          </cell>
        </row>
        <row r="6060">
          <cell r="B6060" t="str">
            <v>CLLAS2024-086</v>
          </cell>
          <cell r="C6060" t="str">
            <v>Open</v>
          </cell>
          <cell r="D6060" t="str">
            <v>LSUC</v>
          </cell>
          <cell r="E6060" t="str">
            <v>No CST</v>
          </cell>
        </row>
        <row r="6061">
          <cell r="B6061" t="str">
            <v>CLLAS2024-087</v>
          </cell>
          <cell r="C6061" t="str">
            <v>Closed</v>
          </cell>
          <cell r="D6061" t="str">
            <v>LSUC</v>
          </cell>
          <cell r="E6061" t="str">
            <v>24E-6718</v>
          </cell>
        </row>
        <row r="6062">
          <cell r="B6062" t="str">
            <v>CLLAS2024-088</v>
          </cell>
          <cell r="C6062" t="str">
            <v>Open</v>
          </cell>
          <cell r="D6062" t="str">
            <v>LSBC</v>
          </cell>
          <cell r="E6062" t="str">
            <v>24-0027</v>
          </cell>
        </row>
        <row r="6063">
          <cell r="B6063" t="str">
            <v>CLLAS2024-089</v>
          </cell>
          <cell r="C6063" t="str">
            <v>Closed</v>
          </cell>
          <cell r="D6063" t="str">
            <v>LSUC</v>
          </cell>
          <cell r="E6063" t="str">
            <v>23E-6765</v>
          </cell>
        </row>
        <row r="6064">
          <cell r="B6064" t="str">
            <v>CLLAS2024-090</v>
          </cell>
          <cell r="C6064" t="str">
            <v>Closed</v>
          </cell>
          <cell r="D6064" t="str">
            <v>LSUC</v>
          </cell>
          <cell r="E6064" t="str">
            <v>24E-6824</v>
          </cell>
        </row>
        <row r="6065">
          <cell r="B6065" t="str">
            <v>CLLAS2024-091</v>
          </cell>
          <cell r="C6065" t="str">
            <v>Closed</v>
          </cell>
          <cell r="D6065" t="str">
            <v>LBQ</v>
          </cell>
          <cell r="E6065" t="str">
            <v>23-0495</v>
          </cell>
        </row>
        <row r="6066">
          <cell r="B6066" t="str">
            <v>CLLAS2024-092</v>
          </cell>
          <cell r="C6066" t="str">
            <v>Open</v>
          </cell>
          <cell r="D6066" t="str">
            <v>LSA</v>
          </cell>
          <cell r="E6066" t="str">
            <v>LSA-TBC</v>
          </cell>
        </row>
        <row r="6067">
          <cell r="B6067" t="str">
            <v>CLLAS2024-093</v>
          </cell>
          <cell r="C6067" t="str">
            <v>Closed</v>
          </cell>
          <cell r="D6067" t="str">
            <v>ZZZ</v>
          </cell>
          <cell r="E6067" t="str">
            <v>Int'l - NY</v>
          </cell>
        </row>
        <row r="6068">
          <cell r="B6068" t="str">
            <v>CLLAS2024-094</v>
          </cell>
          <cell r="C6068" t="str">
            <v>Closed</v>
          </cell>
          <cell r="D6068" t="str">
            <v>LSUC</v>
          </cell>
          <cell r="E6068" t="str">
            <v>24E-6951</v>
          </cell>
        </row>
        <row r="6069">
          <cell r="B6069" t="str">
            <v>CLLAS2024-095</v>
          </cell>
          <cell r="C6069" t="str">
            <v>Open</v>
          </cell>
          <cell r="D6069" t="str">
            <v>LSA</v>
          </cell>
          <cell r="E6069" t="str">
            <v>LSA-TBA</v>
          </cell>
        </row>
        <row r="6070">
          <cell r="B6070" t="str">
            <v>CLLAS2024-096</v>
          </cell>
          <cell r="C6070" t="str">
            <v>Open</v>
          </cell>
          <cell r="D6070" t="str">
            <v>LSUC</v>
          </cell>
          <cell r="E6070" t="str">
            <v>No CST/23E-6967</v>
          </cell>
        </row>
        <row r="6071">
          <cell r="B6071" t="str">
            <v>CLLAS2024-097</v>
          </cell>
          <cell r="C6071" t="str">
            <v>Closed</v>
          </cell>
          <cell r="D6071" t="str">
            <v>LSUC</v>
          </cell>
          <cell r="E6071" t="str">
            <v>24E-6988</v>
          </cell>
        </row>
        <row r="6072">
          <cell r="B6072" t="str">
            <v>CLLAS2024-098</v>
          </cell>
          <cell r="C6072" t="str">
            <v>Closed</v>
          </cell>
          <cell r="D6072" t="str">
            <v>LSUC</v>
          </cell>
          <cell r="E6072" t="str">
            <v>24E-7009</v>
          </cell>
        </row>
        <row r="6073">
          <cell r="B6073" t="str">
            <v>CLLAS2024-099</v>
          </cell>
          <cell r="C6073" t="str">
            <v>Closed</v>
          </cell>
          <cell r="D6073" t="str">
            <v>LSUC</v>
          </cell>
          <cell r="E6073" t="str">
            <v>24E-6999</v>
          </cell>
        </row>
        <row r="6074">
          <cell r="B6074" t="str">
            <v>CLLAS2024-100</v>
          </cell>
          <cell r="C6074" t="str">
            <v>Open</v>
          </cell>
          <cell r="D6074" t="str">
            <v>LSBC</v>
          </cell>
          <cell r="E6074" t="str">
            <v>24-117</v>
          </cell>
        </row>
        <row r="6075">
          <cell r="B6075" t="str">
            <v>CLLAS2024-101</v>
          </cell>
          <cell r="C6075" t="str">
            <v>Open</v>
          </cell>
          <cell r="D6075" t="str">
            <v>LSA</v>
          </cell>
          <cell r="E6075" t="str">
            <v>2024-0526</v>
          </cell>
        </row>
        <row r="6076">
          <cell r="B6076" t="str">
            <v>CLLAS2024-102</v>
          </cell>
          <cell r="C6076" t="str">
            <v>Open</v>
          </cell>
          <cell r="D6076" t="str">
            <v>LSBC</v>
          </cell>
          <cell r="E6076" t="str">
            <v>24-0141</v>
          </cell>
        </row>
        <row r="6077">
          <cell r="B6077" t="str">
            <v>CLLAS2024-103</v>
          </cell>
          <cell r="C6077" t="str">
            <v>Open</v>
          </cell>
          <cell r="D6077" t="str">
            <v>LSBC</v>
          </cell>
          <cell r="E6077" t="str">
            <v>LSBC-TBA</v>
          </cell>
        </row>
        <row r="6078">
          <cell r="B6078" t="str">
            <v>CLLAS2024-104</v>
          </cell>
          <cell r="C6078" t="str">
            <v>Open</v>
          </cell>
          <cell r="D6078" t="str">
            <v>LBQ</v>
          </cell>
          <cell r="E6078" t="str">
            <v>LBQ-TBA</v>
          </cell>
        </row>
        <row r="6079">
          <cell r="B6079" t="str">
            <v>CLLAS2024-105</v>
          </cell>
          <cell r="C6079" t="str">
            <v>Open</v>
          </cell>
          <cell r="D6079" t="str">
            <v>P&amp;T</v>
          </cell>
          <cell r="E6079" t="str">
            <v>P&amp;T</v>
          </cell>
        </row>
        <row r="6080">
          <cell r="B6080" t="str">
            <v>CLLAS2024-106</v>
          </cell>
          <cell r="C6080" t="str">
            <v>Open</v>
          </cell>
          <cell r="D6080" t="str">
            <v>LSUC</v>
          </cell>
          <cell r="E6080" t="str">
            <v>No CST/23E-0428</v>
          </cell>
        </row>
        <row r="6081">
          <cell r="B6081" t="str">
            <v>CLLAS2024-107</v>
          </cell>
          <cell r="C6081" t="str">
            <v>Open</v>
          </cell>
          <cell r="D6081" t="str">
            <v>LBQ</v>
          </cell>
          <cell r="E6081" t="str">
            <v>LBQ-TBA</v>
          </cell>
        </row>
        <row r="6082">
          <cell r="B6082" t="str">
            <v>CLLAS2024-108</v>
          </cell>
          <cell r="C6082" t="str">
            <v>Closed</v>
          </cell>
          <cell r="D6082" t="str">
            <v>LSBC</v>
          </cell>
          <cell r="E6082" t="str">
            <v>2024-0159</v>
          </cell>
        </row>
        <row r="6083">
          <cell r="B6083" t="str">
            <v>CLLAS2024-109</v>
          </cell>
          <cell r="C6083" t="str">
            <v>Closed</v>
          </cell>
          <cell r="D6083" t="str">
            <v>LSUC</v>
          </cell>
          <cell r="E6083" t="str">
            <v>24E-7185</v>
          </cell>
        </row>
        <row r="6084">
          <cell r="B6084" t="str">
            <v>CLLAS2024-110</v>
          </cell>
          <cell r="C6084" t="str">
            <v>Open</v>
          </cell>
          <cell r="D6084" t="str">
            <v>LSBC</v>
          </cell>
          <cell r="E6084" t="str">
            <v>24-0189</v>
          </cell>
        </row>
        <row r="6085">
          <cell r="B6085" t="str">
            <v>CLLAS2024-111</v>
          </cell>
          <cell r="C6085" t="str">
            <v>Open</v>
          </cell>
          <cell r="D6085" t="str">
            <v>LSUC</v>
          </cell>
          <cell r="E6085" t="str">
            <v>No CST/22E-7614</v>
          </cell>
        </row>
        <row r="6086">
          <cell r="B6086" t="str">
            <v>CLLAS2024-112</v>
          </cell>
          <cell r="C6086" t="str">
            <v>Open</v>
          </cell>
          <cell r="D6086" t="str">
            <v>LBQ</v>
          </cell>
          <cell r="E6086" t="str">
            <v>LBQ-TBA</v>
          </cell>
        </row>
        <row r="6087">
          <cell r="B6087" t="str">
            <v>CLLAS2024-113</v>
          </cell>
          <cell r="C6087" t="str">
            <v>Open</v>
          </cell>
          <cell r="D6087" t="str">
            <v>LSBC</v>
          </cell>
          <cell r="E6087" t="str">
            <v>24-0181</v>
          </cell>
        </row>
        <row r="6088">
          <cell r="B6088" t="str">
            <v>CLLAS2024-114</v>
          </cell>
          <cell r="C6088" t="str">
            <v>Open</v>
          </cell>
          <cell r="D6088" t="str">
            <v>LSA</v>
          </cell>
          <cell r="E6088" t="str">
            <v>LSA-TBA</v>
          </cell>
        </row>
        <row r="6089">
          <cell r="B6089" t="str">
            <v>CLLAS2024-115</v>
          </cell>
          <cell r="C6089" t="str">
            <v>Closed</v>
          </cell>
          <cell r="D6089" t="str">
            <v>LBQ</v>
          </cell>
          <cell r="E6089" t="str">
            <v>23-0403</v>
          </cell>
        </row>
        <row r="6090">
          <cell r="B6090" t="str">
            <v>CLLAS2024-116</v>
          </cell>
          <cell r="C6090" t="str">
            <v>Open</v>
          </cell>
          <cell r="D6090" t="str">
            <v>LSUC</v>
          </cell>
          <cell r="E6090" t="str">
            <v>24E-7172</v>
          </cell>
        </row>
        <row r="6091">
          <cell r="B6091" t="str">
            <v>CLLAS2024-117</v>
          </cell>
          <cell r="C6091" t="str">
            <v>Open</v>
          </cell>
          <cell r="D6091" t="str">
            <v>LSA</v>
          </cell>
          <cell r="E6091" t="str">
            <v>2024-0621</v>
          </cell>
        </row>
        <row r="6092">
          <cell r="B6092" t="str">
            <v>CLLAS2024-118</v>
          </cell>
          <cell r="C6092" t="str">
            <v>Open</v>
          </cell>
          <cell r="D6092" t="str">
            <v>LSUC</v>
          </cell>
          <cell r="E6092" t="str">
            <v>24E-7332</v>
          </cell>
        </row>
        <row r="6093">
          <cell r="B6093" t="str">
            <v>CLLAS2024-119</v>
          </cell>
          <cell r="C6093" t="str">
            <v>Open</v>
          </cell>
          <cell r="D6093" t="str">
            <v>LSBC</v>
          </cell>
          <cell r="E6093" t="str">
            <v>24-207</v>
          </cell>
        </row>
        <row r="6094">
          <cell r="B6094" t="str">
            <v>CLLAS2024-120</v>
          </cell>
          <cell r="C6094" t="str">
            <v>Closed</v>
          </cell>
          <cell r="D6094" t="str">
            <v>LSBC</v>
          </cell>
          <cell r="E6094" t="str">
            <v>2024-0254</v>
          </cell>
        </row>
        <row r="6095">
          <cell r="B6095" t="str">
            <v>CLLAS2024-121</v>
          </cell>
          <cell r="C6095" t="str">
            <v>Closed</v>
          </cell>
          <cell r="D6095" t="str">
            <v>LSUC</v>
          </cell>
          <cell r="E6095" t="str">
            <v>24E-7391</v>
          </cell>
        </row>
        <row r="6096">
          <cell r="B6096" t="str">
            <v>CLLAS2024-122</v>
          </cell>
          <cell r="C6096" t="str">
            <v>Open</v>
          </cell>
          <cell r="D6096" t="str">
            <v>LSUC</v>
          </cell>
          <cell r="E6096" t="str">
            <v>24E-7400</v>
          </cell>
        </row>
        <row r="6097">
          <cell r="B6097" t="str">
            <v>CLLAS2024-123</v>
          </cell>
          <cell r="C6097" t="str">
            <v>Open</v>
          </cell>
          <cell r="D6097" t="str">
            <v>LSA</v>
          </cell>
          <cell r="E6097" t="str">
            <v>2024-0665</v>
          </cell>
        </row>
        <row r="6098">
          <cell r="B6098" t="str">
            <v>CLLAS2024-123b</v>
          </cell>
          <cell r="C6098" t="str">
            <v>Open</v>
          </cell>
          <cell r="D6098" t="str">
            <v>LBQ</v>
          </cell>
          <cell r="E6098" t="str">
            <v>24-0042</v>
          </cell>
        </row>
        <row r="6099">
          <cell r="B6099" t="str">
            <v>CLLAS2024-123c</v>
          </cell>
          <cell r="C6099" t="str">
            <v>Closed</v>
          </cell>
          <cell r="D6099" t="str">
            <v>LSUC</v>
          </cell>
          <cell r="E6099" t="str">
            <v>LSUC-TBA</v>
          </cell>
        </row>
        <row r="6100">
          <cell r="B6100" t="str">
            <v>CLLAS2024-124</v>
          </cell>
          <cell r="C6100" t="str">
            <v>Open</v>
          </cell>
          <cell r="D6100" t="str">
            <v>LBQ</v>
          </cell>
          <cell r="E6100" t="str">
            <v>23-0619</v>
          </cell>
        </row>
        <row r="6101">
          <cell r="B6101" t="str">
            <v>CLLAS2024-125</v>
          </cell>
          <cell r="C6101" t="str">
            <v>Open</v>
          </cell>
          <cell r="D6101" t="str">
            <v>LSUC</v>
          </cell>
          <cell r="E6101" t="str">
            <v>24E-7528</v>
          </cell>
        </row>
        <row r="6102">
          <cell r="B6102" t="str">
            <v>CLLAS2024-126</v>
          </cell>
          <cell r="C6102" t="str">
            <v>Open</v>
          </cell>
          <cell r="D6102" t="str">
            <v>LBQ</v>
          </cell>
          <cell r="E6102" t="str">
            <v>23-0621</v>
          </cell>
        </row>
        <row r="6103">
          <cell r="B6103" t="str">
            <v>CLLAS2024-127</v>
          </cell>
          <cell r="C6103" t="str">
            <v>Closed</v>
          </cell>
          <cell r="D6103" t="str">
            <v>LSUC</v>
          </cell>
          <cell r="E6103" t="str">
            <v>24E-7571</v>
          </cell>
        </row>
        <row r="6104">
          <cell r="B6104" t="str">
            <v>CLLAS2024-128</v>
          </cell>
          <cell r="C6104" t="str">
            <v>Closed</v>
          </cell>
          <cell r="D6104" t="str">
            <v>LSA</v>
          </cell>
          <cell r="E6104" t="str">
            <v>20240681</v>
          </cell>
        </row>
        <row r="6105">
          <cell r="B6105" t="str">
            <v>CLLAS2024-129</v>
          </cell>
          <cell r="C6105" t="str">
            <v>Open</v>
          </cell>
          <cell r="D6105" t="str">
            <v>LSBC</v>
          </cell>
          <cell r="E6105" t="str">
            <v>24-0290</v>
          </cell>
        </row>
        <row r="6106">
          <cell r="B6106" t="str">
            <v>CLLAS2024-130</v>
          </cell>
          <cell r="C6106" t="str">
            <v>Closed</v>
          </cell>
          <cell r="D6106" t="str">
            <v>LSUC</v>
          </cell>
          <cell r="E6106" t="str">
            <v>LSUC-TBA</v>
          </cell>
        </row>
        <row r="6107">
          <cell r="B6107" t="str">
            <v>CLLAS2024-131</v>
          </cell>
          <cell r="C6107" t="str">
            <v>Closed</v>
          </cell>
          <cell r="D6107" t="str">
            <v>LSUC</v>
          </cell>
          <cell r="E6107" t="str">
            <v>24E-7461</v>
          </cell>
        </row>
        <row r="6108">
          <cell r="B6108" t="str">
            <v>CLLAS2024-132</v>
          </cell>
          <cell r="C6108" t="str">
            <v>Closed</v>
          </cell>
          <cell r="D6108" t="str">
            <v>LSBC</v>
          </cell>
          <cell r="E6108" t="str">
            <v>24-0058</v>
          </cell>
        </row>
        <row r="6109">
          <cell r="B6109" t="str">
            <v>CLLAS2024-133</v>
          </cell>
          <cell r="C6109" t="str">
            <v>Open</v>
          </cell>
          <cell r="D6109" t="str">
            <v>LSBC</v>
          </cell>
          <cell r="E6109" t="str">
            <v>24-0186</v>
          </cell>
        </row>
        <row r="6110">
          <cell r="B6110" t="str">
            <v>CLLAS2024-134</v>
          </cell>
          <cell r="C6110" t="str">
            <v>Open</v>
          </cell>
          <cell r="D6110" t="str">
            <v>LSBC</v>
          </cell>
          <cell r="E6110" t="str">
            <v>24-0187</v>
          </cell>
        </row>
        <row r="6111">
          <cell r="B6111" t="str">
            <v>CLLAS2024-135</v>
          </cell>
          <cell r="C6111" t="str">
            <v>Closed</v>
          </cell>
          <cell r="D6111" t="str">
            <v>LSBC</v>
          </cell>
          <cell r="E6111" t="str">
            <v>24-357</v>
          </cell>
        </row>
        <row r="6112">
          <cell r="B6112" t="str">
            <v>CLLAS2024-136</v>
          </cell>
          <cell r="C6112" t="str">
            <v>Open</v>
          </cell>
          <cell r="D6112" t="str">
            <v>LSUC</v>
          </cell>
          <cell r="E6112" t="str">
            <v>24E-7591</v>
          </cell>
        </row>
        <row r="6113">
          <cell r="B6113" t="str">
            <v>CLLAS2024-137</v>
          </cell>
          <cell r="C6113" t="str">
            <v>Closed</v>
          </cell>
          <cell r="D6113" t="str">
            <v>LSUC</v>
          </cell>
          <cell r="E6113" t="str">
            <v>24E-7559</v>
          </cell>
        </row>
        <row r="6114">
          <cell r="B6114" t="str">
            <v>CLLAS2024-138</v>
          </cell>
          <cell r="C6114" t="str">
            <v>Closed</v>
          </cell>
          <cell r="D6114" t="str">
            <v>LSA</v>
          </cell>
          <cell r="E6114" t="str">
            <v>2024-0737</v>
          </cell>
        </row>
        <row r="6115">
          <cell r="B6115" t="str">
            <v>CLLAS2024-139</v>
          </cell>
          <cell r="C6115" t="str">
            <v>Open</v>
          </cell>
          <cell r="D6115" t="str">
            <v>LSBC</v>
          </cell>
          <cell r="E6115" t="str">
            <v>24-377</v>
          </cell>
        </row>
        <row r="6116">
          <cell r="B6116" t="str">
            <v>CLLAS2024-140</v>
          </cell>
          <cell r="C6116" t="str">
            <v>Closed</v>
          </cell>
          <cell r="D6116" t="str">
            <v>LSUC</v>
          </cell>
          <cell r="E6116" t="str">
            <v>23E-7785</v>
          </cell>
        </row>
        <row r="6117">
          <cell r="B6117" t="str">
            <v>CLLAS2024-141</v>
          </cell>
          <cell r="C6117" t="str">
            <v>Open</v>
          </cell>
          <cell r="D6117" t="str">
            <v>LSA</v>
          </cell>
          <cell r="E6117" t="str">
            <v>2024-0739</v>
          </cell>
        </row>
        <row r="6118">
          <cell r="B6118" t="str">
            <v>CLLAS2024-142</v>
          </cell>
          <cell r="C6118" t="str">
            <v>Closed</v>
          </cell>
          <cell r="D6118" t="str">
            <v>LSUC</v>
          </cell>
          <cell r="E6118" t="str">
            <v>24E-7982</v>
          </cell>
        </row>
        <row r="6119">
          <cell r="B6119" t="str">
            <v>CLLAS2024-143</v>
          </cell>
          <cell r="C6119" t="str">
            <v>Open</v>
          </cell>
          <cell r="D6119" t="str">
            <v>LSBC</v>
          </cell>
          <cell r="E6119" t="str">
            <v>24-0410</v>
          </cell>
        </row>
        <row r="6120">
          <cell r="B6120" t="str">
            <v>CLLAS2024-144</v>
          </cell>
          <cell r="C6120" t="str">
            <v>Closed</v>
          </cell>
          <cell r="D6120" t="str">
            <v>LSUC</v>
          </cell>
          <cell r="E6120" t="str">
            <v>24E-7909</v>
          </cell>
        </row>
        <row r="6121">
          <cell r="B6121" t="str">
            <v>CLLAS2024-145</v>
          </cell>
          <cell r="C6121" t="str">
            <v>Open</v>
          </cell>
          <cell r="D6121" t="str">
            <v>LSUC</v>
          </cell>
          <cell r="E6121" t="str">
            <v>24E-7927</v>
          </cell>
        </row>
        <row r="6122">
          <cell r="B6122" t="str">
            <v>CLLAS2024-146</v>
          </cell>
          <cell r="C6122" t="str">
            <v>Open</v>
          </cell>
          <cell r="D6122" t="str">
            <v>P&amp;T</v>
          </cell>
          <cell r="E6122" t="str">
            <v>P&amp;T / 24E-7952</v>
          </cell>
        </row>
        <row r="6123">
          <cell r="B6123" t="str">
            <v>CLLAS2024-147</v>
          </cell>
          <cell r="C6123" t="str">
            <v>Open</v>
          </cell>
          <cell r="D6123" t="str">
            <v>LSUC</v>
          </cell>
          <cell r="E6123" t="str">
            <v>24E-7945</v>
          </cell>
        </row>
        <row r="6124">
          <cell r="B6124" t="str">
            <v>CLLAS2024-147b</v>
          </cell>
          <cell r="C6124" t="str">
            <v>Open</v>
          </cell>
          <cell r="D6124" t="str">
            <v>LBQ</v>
          </cell>
          <cell r="E6124" t="str">
            <v>24-0048</v>
          </cell>
        </row>
        <row r="6125">
          <cell r="B6125" t="str">
            <v>CLLAS2024-148</v>
          </cell>
          <cell r="C6125" t="str">
            <v>Closed</v>
          </cell>
          <cell r="D6125" t="str">
            <v>LSUC</v>
          </cell>
          <cell r="E6125" t="str">
            <v>24E-7886</v>
          </cell>
        </row>
        <row r="6126">
          <cell r="B6126" t="str">
            <v>CLLAS2024-149</v>
          </cell>
          <cell r="C6126" t="str">
            <v>Open</v>
          </cell>
          <cell r="D6126" t="str">
            <v>LSBC</v>
          </cell>
          <cell r="E6126" t="str">
            <v>24-0425</v>
          </cell>
        </row>
        <row r="6127">
          <cell r="B6127" t="str">
            <v>CLLAS2024-150</v>
          </cell>
          <cell r="C6127" t="str">
            <v>Open</v>
          </cell>
          <cell r="D6127" t="str">
            <v>LSUC</v>
          </cell>
          <cell r="E6127" t="str">
            <v>LSUC-TBA</v>
          </cell>
        </row>
        <row r="6128">
          <cell r="B6128" t="str">
            <v>CLLAS2024-151</v>
          </cell>
          <cell r="C6128" t="str">
            <v>Open</v>
          </cell>
          <cell r="D6128" t="str">
            <v>LSBC</v>
          </cell>
          <cell r="E6128" t="str">
            <v>24-0441</v>
          </cell>
        </row>
        <row r="6129">
          <cell r="B6129" t="str">
            <v>CLLAS2024-152</v>
          </cell>
          <cell r="C6129" t="str">
            <v>Open</v>
          </cell>
          <cell r="D6129" t="str">
            <v>LSBC</v>
          </cell>
          <cell r="E6129" t="str">
            <v>24-0444</v>
          </cell>
        </row>
        <row r="6130">
          <cell r="B6130" t="str">
            <v>CLLAS2024-153</v>
          </cell>
          <cell r="C6130" t="str">
            <v>Open</v>
          </cell>
          <cell r="D6130" t="str">
            <v>LSBC</v>
          </cell>
          <cell r="E6130" t="str">
            <v>24-0452</v>
          </cell>
        </row>
        <row r="6131">
          <cell r="B6131" t="str">
            <v>CLLAS2024-154</v>
          </cell>
          <cell r="C6131" t="str">
            <v>Closed</v>
          </cell>
          <cell r="D6131" t="str">
            <v>LSUC</v>
          </cell>
          <cell r="E6131" t="str">
            <v>24E-8022</v>
          </cell>
        </row>
        <row r="6132">
          <cell r="B6132" t="str">
            <v>CLLAS2024-155</v>
          </cell>
          <cell r="C6132" t="str">
            <v>Open</v>
          </cell>
          <cell r="D6132" t="str">
            <v>LSUC</v>
          </cell>
          <cell r="E6132" t="str">
            <v>No CST/24E-8031</v>
          </cell>
        </row>
        <row r="6133">
          <cell r="B6133" t="str">
            <v>CLLAS2024-156</v>
          </cell>
          <cell r="C6133" t="str">
            <v>Open</v>
          </cell>
          <cell r="D6133" t="str">
            <v>LSBC</v>
          </cell>
          <cell r="E6133" t="str">
            <v>24-0483</v>
          </cell>
        </row>
        <row r="6134">
          <cell r="B6134" t="str">
            <v>CLLAS2024-157</v>
          </cell>
          <cell r="C6134" t="str">
            <v>Closed</v>
          </cell>
          <cell r="D6134" t="str">
            <v>LBQ</v>
          </cell>
          <cell r="E6134" t="str">
            <v>LBQ-TBA</v>
          </cell>
        </row>
        <row r="6135">
          <cell r="B6135" t="str">
            <v>CLLAS2024-158</v>
          </cell>
          <cell r="C6135" t="str">
            <v>Open</v>
          </cell>
          <cell r="D6135" t="str">
            <v>LSBC</v>
          </cell>
          <cell r="E6135" t="str">
            <v>24-0491</v>
          </cell>
        </row>
        <row r="6136">
          <cell r="B6136" t="str">
            <v>CLLAS2024-159</v>
          </cell>
          <cell r="C6136" t="str">
            <v>Closed</v>
          </cell>
          <cell r="D6136" t="str">
            <v>LSUC</v>
          </cell>
          <cell r="E6136" t="str">
            <v>24E-8170</v>
          </cell>
        </row>
        <row r="6137">
          <cell r="B6137" t="str">
            <v>CLLAS2024-160</v>
          </cell>
          <cell r="C6137" t="str">
            <v>Open</v>
          </cell>
          <cell r="D6137" t="str">
            <v>LSUC</v>
          </cell>
          <cell r="E6137" t="str">
            <v>No CST</v>
          </cell>
        </row>
        <row r="6138">
          <cell r="B6138" t="str">
            <v>CLLAS2024-161</v>
          </cell>
          <cell r="C6138" t="str">
            <v>Open</v>
          </cell>
          <cell r="D6138" t="str">
            <v>LSBC</v>
          </cell>
          <cell r="E6138" t="str">
            <v>24-5250</v>
          </cell>
        </row>
        <row r="6139">
          <cell r="B6139" t="str">
            <v>CLLAS2024-162</v>
          </cell>
          <cell r="C6139" t="str">
            <v>Closed</v>
          </cell>
          <cell r="D6139" t="str">
            <v>LSBC</v>
          </cell>
          <cell r="E6139" t="str">
            <v>24-0552</v>
          </cell>
        </row>
        <row r="6140">
          <cell r="B6140" t="str">
            <v>CLLAS2024-163</v>
          </cell>
          <cell r="C6140" t="str">
            <v>Open</v>
          </cell>
          <cell r="D6140" t="str">
            <v>LSUC</v>
          </cell>
          <cell r="E6140" t="str">
            <v>24E-8121</v>
          </cell>
        </row>
        <row r="6141">
          <cell r="B6141" t="str">
            <v>CLLAS2024-164</v>
          </cell>
          <cell r="C6141" t="str">
            <v>Open</v>
          </cell>
          <cell r="D6141" t="str">
            <v>LSUC</v>
          </cell>
          <cell r="E6141" t="str">
            <v>24E-8308</v>
          </cell>
        </row>
        <row r="6142">
          <cell r="B6142" t="str">
            <v>CLLAS2024-165</v>
          </cell>
          <cell r="C6142" t="str">
            <v>Closed</v>
          </cell>
          <cell r="D6142" t="str">
            <v>LSUC</v>
          </cell>
          <cell r="E6142" t="str">
            <v>24E-8326</v>
          </cell>
        </row>
        <row r="6143">
          <cell r="B6143" t="str">
            <v>CLLAS2024-166a</v>
          </cell>
          <cell r="C6143" t="str">
            <v>Open</v>
          </cell>
          <cell r="D6143" t="str">
            <v>LSA</v>
          </cell>
          <cell r="E6143" t="str">
            <v>LSA-TBA</v>
          </cell>
        </row>
        <row r="6144">
          <cell r="B6144" t="str">
            <v>CLLAS2024-166b</v>
          </cell>
          <cell r="C6144" t="str">
            <v>Open</v>
          </cell>
          <cell r="D6144" t="str">
            <v>LSBC</v>
          </cell>
          <cell r="E6144" t="str">
            <v>24-585</v>
          </cell>
        </row>
        <row r="6145">
          <cell r="B6145" t="str">
            <v>CLLAS2024-167</v>
          </cell>
          <cell r="C6145" t="str">
            <v>Closed</v>
          </cell>
          <cell r="D6145" t="str">
            <v>LSUC</v>
          </cell>
          <cell r="E6145" t="str">
            <v>24E-8363</v>
          </cell>
        </row>
        <row r="6146">
          <cell r="B6146" t="str">
            <v>CLLAS2024-168</v>
          </cell>
          <cell r="C6146" t="str">
            <v>Open</v>
          </cell>
          <cell r="D6146" t="str">
            <v>LBQ</v>
          </cell>
          <cell r="E6146" t="str">
            <v>24-0108</v>
          </cell>
        </row>
        <row r="6147">
          <cell r="B6147" t="str">
            <v>CLLAS2024-169</v>
          </cell>
          <cell r="C6147" t="str">
            <v>Open</v>
          </cell>
          <cell r="D6147" t="str">
            <v>LSUC</v>
          </cell>
          <cell r="E6147" t="str">
            <v>23E-8410</v>
          </cell>
        </row>
        <row r="6148">
          <cell r="B6148" t="str">
            <v>CLLAS2024-170</v>
          </cell>
          <cell r="C6148" t="str">
            <v>Open</v>
          </cell>
          <cell r="D6148" t="str">
            <v>LBQ</v>
          </cell>
          <cell r="E6148" t="str">
            <v>24-0120</v>
          </cell>
        </row>
        <row r="6149">
          <cell r="B6149" t="str">
            <v>CLLAS2024-171</v>
          </cell>
          <cell r="C6149" t="str">
            <v>Closed</v>
          </cell>
          <cell r="D6149" t="str">
            <v>LSUC</v>
          </cell>
          <cell r="E6149" t="str">
            <v>24E-8487</v>
          </cell>
        </row>
        <row r="6150">
          <cell r="B6150" t="str">
            <v>CLLAS2024-172</v>
          </cell>
          <cell r="C6150" t="str">
            <v>Open</v>
          </cell>
          <cell r="D6150" t="str">
            <v>LSBC</v>
          </cell>
          <cell r="E6150" t="str">
            <v>24-606</v>
          </cell>
        </row>
        <row r="6151">
          <cell r="B6151" t="str">
            <v>CLLAS2024-173</v>
          </cell>
          <cell r="C6151" t="str">
            <v>Open</v>
          </cell>
          <cell r="D6151" t="str">
            <v>LBQ</v>
          </cell>
          <cell r="E6151" t="str">
            <v>22-0272</v>
          </cell>
        </row>
        <row r="6152">
          <cell r="B6152" t="str">
            <v>CLLAS2024-174</v>
          </cell>
          <cell r="C6152" t="str">
            <v>Open</v>
          </cell>
          <cell r="D6152" t="str">
            <v>ZZZ</v>
          </cell>
          <cell r="E6152" t="str">
            <v>Int'l - NY</v>
          </cell>
        </row>
        <row r="6153">
          <cell r="B6153" t="str">
            <v>CLLAS2024-175</v>
          </cell>
          <cell r="C6153" t="str">
            <v>Closed</v>
          </cell>
          <cell r="D6153" t="str">
            <v>LSA</v>
          </cell>
          <cell r="E6153" t="str">
            <v>20240967</v>
          </cell>
        </row>
        <row r="6154">
          <cell r="B6154" t="str">
            <v>CLLAS2024-176</v>
          </cell>
          <cell r="C6154" t="str">
            <v>Closed</v>
          </cell>
          <cell r="D6154" t="str">
            <v>LSA</v>
          </cell>
          <cell r="E6154" t="str">
            <v>LSA-TBA</v>
          </cell>
        </row>
        <row r="6155">
          <cell r="B6155" t="str">
            <v>CLLAS2024-177</v>
          </cell>
          <cell r="C6155" t="str">
            <v>Open</v>
          </cell>
          <cell r="D6155" t="str">
            <v>LSBC</v>
          </cell>
          <cell r="E6155" t="str">
            <v>24-661</v>
          </cell>
        </row>
        <row r="6156">
          <cell r="B6156" t="str">
            <v>CLLAS2024-178</v>
          </cell>
          <cell r="C6156" t="str">
            <v>Closed</v>
          </cell>
          <cell r="D6156" t="str">
            <v>LSUC</v>
          </cell>
          <cell r="E6156" t="str">
            <v>24E-8536</v>
          </cell>
        </row>
        <row r="6157">
          <cell r="B6157" t="str">
            <v>CLLAS2024-179</v>
          </cell>
          <cell r="C6157" t="str">
            <v>Open</v>
          </cell>
          <cell r="D6157" t="str">
            <v>LSBC</v>
          </cell>
          <cell r="E6157" t="str">
            <v>24-0672</v>
          </cell>
        </row>
        <row r="6158">
          <cell r="B6158" t="str">
            <v>CLLAS2024-180</v>
          </cell>
          <cell r="C6158" t="str">
            <v>Closed</v>
          </cell>
          <cell r="D6158" t="str">
            <v>LSUC</v>
          </cell>
          <cell r="E6158" t="str">
            <v>24E-8579</v>
          </cell>
        </row>
        <row r="6159">
          <cell r="B6159" t="str">
            <v>CLLAS2024-181</v>
          </cell>
          <cell r="C6159" t="str">
            <v>Open</v>
          </cell>
          <cell r="D6159" t="str">
            <v>LSA</v>
          </cell>
          <cell r="E6159" t="str">
            <v>LSA-TBA</v>
          </cell>
        </row>
        <row r="6160">
          <cell r="B6160" t="str">
            <v>CLLAS2024-182</v>
          </cell>
          <cell r="C6160" t="str">
            <v>Open</v>
          </cell>
          <cell r="D6160" t="str">
            <v>LSUC</v>
          </cell>
          <cell r="E6160" t="str">
            <v>24E-8630</v>
          </cell>
        </row>
        <row r="6161">
          <cell r="B6161" t="str">
            <v>CLLAS2024-183</v>
          </cell>
          <cell r="C6161" t="str">
            <v>Closed</v>
          </cell>
          <cell r="D6161" t="str">
            <v>LSUC</v>
          </cell>
          <cell r="E6161" t="str">
            <v>24E-8643</v>
          </cell>
        </row>
        <row r="6162">
          <cell r="B6162" t="str">
            <v>CLLAS2024-184</v>
          </cell>
          <cell r="C6162" t="str">
            <v>Open</v>
          </cell>
          <cell r="D6162" t="str">
            <v>LSUC</v>
          </cell>
          <cell r="E6162" t="str">
            <v>24E-8656</v>
          </cell>
        </row>
        <row r="6163">
          <cell r="B6163" t="str">
            <v>CLLAS2024-185</v>
          </cell>
          <cell r="C6163" t="str">
            <v>Open</v>
          </cell>
          <cell r="D6163" t="str">
            <v>LSUC</v>
          </cell>
          <cell r="E6163" t="str">
            <v>24E-8657</v>
          </cell>
        </row>
        <row r="6164">
          <cell r="B6164" t="str">
            <v>CLLAS2024-186</v>
          </cell>
          <cell r="C6164" t="str">
            <v>Open</v>
          </cell>
          <cell r="D6164" t="str">
            <v>LSUC</v>
          </cell>
          <cell r="E6164" t="str">
            <v>24E-8658</v>
          </cell>
        </row>
        <row r="6165">
          <cell r="B6165" t="str">
            <v>CLLAS2024-187</v>
          </cell>
          <cell r="C6165" t="str">
            <v>Open</v>
          </cell>
          <cell r="D6165" t="str">
            <v>LSA</v>
          </cell>
          <cell r="E6165" t="str">
            <v>2024-1049</v>
          </cell>
        </row>
        <row r="6166">
          <cell r="B6166" t="str">
            <v>CLLAS2024-188</v>
          </cell>
          <cell r="C6166" t="str">
            <v>Open</v>
          </cell>
          <cell r="D6166" t="str">
            <v>LBQ</v>
          </cell>
          <cell r="E6166" t="str">
            <v>LBQ-TBA</v>
          </cell>
        </row>
        <row r="6167">
          <cell r="B6167" t="str">
            <v>CLLAS2024-189</v>
          </cell>
          <cell r="C6167" t="str">
            <v>Closed</v>
          </cell>
          <cell r="D6167" t="str">
            <v>LSBC</v>
          </cell>
          <cell r="E6167" t="str">
            <v>24-0633</v>
          </cell>
        </row>
        <row r="6168">
          <cell r="B6168" t="str">
            <v>CLLAS2025-001</v>
          </cell>
          <cell r="C6168" t="str">
            <v>Open</v>
          </cell>
          <cell r="D6168" t="str">
            <v>LSUC</v>
          </cell>
          <cell r="E6168" t="str">
            <v>24E-8791</v>
          </cell>
        </row>
        <row r="6169">
          <cell r="B6169" t="str">
            <v>CLLAS2025-002</v>
          </cell>
          <cell r="C6169" t="str">
            <v>Open</v>
          </cell>
          <cell r="D6169" t="str">
            <v>LSUC</v>
          </cell>
          <cell r="E6169" t="str">
            <v>24E-8789</v>
          </cell>
        </row>
        <row r="6170">
          <cell r="B6170" t="str">
            <v>CLLAS2025-003</v>
          </cell>
          <cell r="C6170" t="str">
            <v>Open</v>
          </cell>
          <cell r="D6170" t="str">
            <v>LSA</v>
          </cell>
          <cell r="E6170" t="str">
            <v>2025-0007</v>
          </cell>
        </row>
        <row r="6171">
          <cell r="B6171" t="str">
            <v>CLLAS2025-004</v>
          </cell>
          <cell r="C6171" t="str">
            <v>Open</v>
          </cell>
          <cell r="D6171" t="str">
            <v>LSBC</v>
          </cell>
          <cell r="E6171" t="str">
            <v>24-0770</v>
          </cell>
        </row>
        <row r="6172">
          <cell r="B6172" t="str">
            <v>CLLAS2025-005</v>
          </cell>
          <cell r="C6172" t="str">
            <v>Open</v>
          </cell>
          <cell r="D6172" t="str">
            <v>LSA</v>
          </cell>
          <cell r="E6172" t="str">
            <v>2025-0019</v>
          </cell>
        </row>
        <row r="6173">
          <cell r="B6173" t="str">
            <v>CLLAS2025-006</v>
          </cell>
          <cell r="C6173" t="str">
            <v>Open</v>
          </cell>
          <cell r="D6173" t="str">
            <v>LSUC</v>
          </cell>
          <cell r="E6173" t="str">
            <v>No CST</v>
          </cell>
        </row>
        <row r="6174">
          <cell r="B6174" t="str">
            <v>CLLAS2025-007</v>
          </cell>
          <cell r="C6174" t="str">
            <v>Open</v>
          </cell>
          <cell r="D6174" t="str">
            <v>LSA</v>
          </cell>
          <cell r="E6174" t="str">
            <v>LSA-TBA</v>
          </cell>
        </row>
        <row r="6175">
          <cell r="B6175" t="str">
            <v>CLLAS2025-008</v>
          </cell>
          <cell r="C6175" t="str">
            <v>Open</v>
          </cell>
          <cell r="D6175" t="str">
            <v>LSBC</v>
          </cell>
          <cell r="E6175" t="str">
            <v>24-0773</v>
          </cell>
        </row>
        <row r="6176">
          <cell r="B6176" t="str">
            <v>CLLAS2025-009</v>
          </cell>
          <cell r="C6176" t="str">
            <v>Closed</v>
          </cell>
          <cell r="D6176" t="str">
            <v>LBQ</v>
          </cell>
          <cell r="E6176" t="str">
            <v>24-0230</v>
          </cell>
        </row>
        <row r="6177">
          <cell r="B6177" t="str">
            <v>CLLAS2025-010</v>
          </cell>
          <cell r="C6177" t="str">
            <v>Open</v>
          </cell>
          <cell r="D6177" t="str">
            <v>LSA</v>
          </cell>
          <cell r="E6177" t="str">
            <v>2025-0060</v>
          </cell>
        </row>
        <row r="6178">
          <cell r="B6178" t="str">
            <v>CLLAS2025-011</v>
          </cell>
          <cell r="C6178" t="str">
            <v>Open</v>
          </cell>
          <cell r="D6178" t="str">
            <v>LSBC</v>
          </cell>
          <cell r="E6178" t="str">
            <v>24-0820</v>
          </cell>
        </row>
        <row r="6179">
          <cell r="B6179" t="str">
            <v>CLLAS2025-012</v>
          </cell>
          <cell r="C6179" t="str">
            <v>Open</v>
          </cell>
          <cell r="D6179" t="str">
            <v>LSA</v>
          </cell>
          <cell r="E6179" t="str">
            <v>2025-0063</v>
          </cell>
        </row>
        <row r="6180">
          <cell r="B6180" t="str">
            <v>CLLAS2025-013</v>
          </cell>
          <cell r="C6180" t="str">
            <v>Open</v>
          </cell>
          <cell r="D6180" t="str">
            <v>LSUC</v>
          </cell>
          <cell r="E6180" t="str">
            <v>24E-9097</v>
          </cell>
        </row>
        <row r="6181">
          <cell r="B6181" t="str">
            <v>CLLAS2025-014</v>
          </cell>
          <cell r="C6181" t="str">
            <v>Closed</v>
          </cell>
          <cell r="D6181" t="str">
            <v>LBQ</v>
          </cell>
          <cell r="E6181" t="str">
            <v>LBQ-TBA</v>
          </cell>
        </row>
        <row r="6182">
          <cell r="B6182" t="str">
            <v>CLLAS2025-015</v>
          </cell>
          <cell r="C6182" t="str">
            <v>Open</v>
          </cell>
          <cell r="D6182" t="str">
            <v>LSUC</v>
          </cell>
          <cell r="E6182" t="str">
            <v>24E-9061</v>
          </cell>
        </row>
        <row r="6183">
          <cell r="B6183" t="str">
            <v>CLLAS2025-016</v>
          </cell>
          <cell r="C6183" t="str">
            <v>Closed</v>
          </cell>
          <cell r="D6183" t="str">
            <v>LSUC</v>
          </cell>
          <cell r="E6183" t="str">
            <v xml:space="preserve">24E-8599 </v>
          </cell>
        </row>
        <row r="6184">
          <cell r="B6184" t="str">
            <v>CLLAS2025-017</v>
          </cell>
          <cell r="C6184" t="str">
            <v>Closed</v>
          </cell>
          <cell r="D6184" t="str">
            <v>LSUC</v>
          </cell>
          <cell r="E6184" t="str">
            <v>24E-9050</v>
          </cell>
        </row>
        <row r="6185">
          <cell r="B6185" t="str">
            <v>CLLAS2025-018</v>
          </cell>
          <cell r="C6185" t="str">
            <v>Closed</v>
          </cell>
          <cell r="D6185" t="str">
            <v>LSUC</v>
          </cell>
          <cell r="E6185" t="str">
            <v>24E-9136</v>
          </cell>
        </row>
        <row r="6186">
          <cell r="B6186" t="str">
            <v>CLLAS2025-019</v>
          </cell>
          <cell r="C6186" t="str">
            <v>Open</v>
          </cell>
          <cell r="D6186" t="str">
            <v>LBQ</v>
          </cell>
          <cell r="E6186" t="str">
            <v>LBQ-TBA</v>
          </cell>
        </row>
        <row r="6187">
          <cell r="B6187" t="str">
            <v>CLLAS2025-020</v>
          </cell>
          <cell r="C6187" t="str">
            <v>Closed</v>
          </cell>
          <cell r="D6187" t="str">
            <v>LBQ</v>
          </cell>
          <cell r="E6187" t="str">
            <v>LBQ-TBA</v>
          </cell>
        </row>
        <row r="6188">
          <cell r="B6188" t="str">
            <v>CLLAS2025-021</v>
          </cell>
          <cell r="C6188" t="str">
            <v>Open</v>
          </cell>
          <cell r="D6188" t="str">
            <v>LSBC</v>
          </cell>
          <cell r="E6188" t="str">
            <v>24-0891</v>
          </cell>
        </row>
        <row r="6189">
          <cell r="B6189" t="str">
            <v>CLLAS2025-022</v>
          </cell>
          <cell r="C6189" t="str">
            <v>Open</v>
          </cell>
          <cell r="D6189" t="str">
            <v>LBQ</v>
          </cell>
          <cell r="E6189" t="str">
            <v>24-0293</v>
          </cell>
        </row>
        <row r="6190">
          <cell r="B6190" t="str">
            <v>CLLAS2025-023</v>
          </cell>
          <cell r="C6190" t="str">
            <v>Closed</v>
          </cell>
          <cell r="D6190" t="str">
            <v>LSUC</v>
          </cell>
          <cell r="E6190" t="str">
            <v>24E-8968</v>
          </cell>
        </row>
        <row r="6191">
          <cell r="B6191" t="str">
            <v>CLLAS2025-024</v>
          </cell>
          <cell r="C6191" t="str">
            <v>Open</v>
          </cell>
          <cell r="D6191" t="str">
            <v>LSBC</v>
          </cell>
          <cell r="E6191" t="str">
            <v>24-0937</v>
          </cell>
        </row>
        <row r="6192">
          <cell r="B6192" t="str">
            <v>CLLAS2025-025</v>
          </cell>
          <cell r="C6192" t="str">
            <v>Open</v>
          </cell>
          <cell r="D6192" t="str">
            <v>LSBC</v>
          </cell>
          <cell r="E6192" t="str">
            <v>24-0995</v>
          </cell>
        </row>
        <row r="6193">
          <cell r="B6193" t="str">
            <v>CLLAS2025-026</v>
          </cell>
          <cell r="C6193" t="str">
            <v>Closed</v>
          </cell>
          <cell r="D6193" t="str">
            <v>LSUC</v>
          </cell>
          <cell r="E6193" t="str">
            <v>24E-9506</v>
          </cell>
        </row>
        <row r="6194">
          <cell r="B6194" t="str">
            <v>CLLAS2025-027</v>
          </cell>
          <cell r="C6194" t="str">
            <v>Open</v>
          </cell>
          <cell r="D6194" t="str">
            <v>LSBC</v>
          </cell>
          <cell r="E6194" t="str">
            <v>24-0992</v>
          </cell>
        </row>
        <row r="6195">
          <cell r="B6195" t="str">
            <v>CLLAS2025-028</v>
          </cell>
          <cell r="C6195" t="str">
            <v>Closed</v>
          </cell>
          <cell r="D6195" t="str">
            <v>LBQ</v>
          </cell>
          <cell r="E6195" t="str">
            <v>24-0319</v>
          </cell>
        </row>
        <row r="6196">
          <cell r="B6196" t="str">
            <v>CLLAS2025-029</v>
          </cell>
          <cell r="C6196" t="str">
            <v>Closed</v>
          </cell>
          <cell r="D6196" t="str">
            <v>LSUC</v>
          </cell>
          <cell r="E6196" t="str">
            <v>24E-8996</v>
          </cell>
        </row>
        <row r="6197">
          <cell r="B6197" t="str">
            <v>CLLAS2025-030</v>
          </cell>
          <cell r="C6197" t="str">
            <v>Open</v>
          </cell>
          <cell r="D6197" t="str">
            <v>LSUC</v>
          </cell>
          <cell r="E6197" t="str">
            <v>No CST/24E-9485</v>
          </cell>
        </row>
        <row r="6198">
          <cell r="B6198" t="str">
            <v>CLLAS2025-031</v>
          </cell>
          <cell r="C6198" t="str">
            <v>Open</v>
          </cell>
          <cell r="D6198" t="str">
            <v>LSUC</v>
          </cell>
          <cell r="E6198" t="str">
            <v>No CST</v>
          </cell>
        </row>
        <row r="6199">
          <cell r="B6199" t="str">
            <v>CLLAS2025-032</v>
          </cell>
          <cell r="C6199" t="str">
            <v>Closed</v>
          </cell>
          <cell r="D6199" t="str">
            <v>LSUC</v>
          </cell>
          <cell r="E6199" t="str">
            <v>24E-9624</v>
          </cell>
        </row>
        <row r="6200">
          <cell r="B6200" t="str">
            <v>CLLAS2025-033</v>
          </cell>
          <cell r="C6200" t="str">
            <v>Open</v>
          </cell>
          <cell r="D6200" t="str">
            <v>LSBC</v>
          </cell>
          <cell r="E6200" t="str">
            <v>2024-1020</v>
          </cell>
        </row>
        <row r="6201">
          <cell r="B6201" t="str">
            <v>CLLAS2025-034</v>
          </cell>
          <cell r="C6201" t="str">
            <v>Closed</v>
          </cell>
          <cell r="D6201" t="str">
            <v>LSUC</v>
          </cell>
          <cell r="E6201" t="str">
            <v>24E-9639</v>
          </cell>
        </row>
        <row r="6202">
          <cell r="B6202" t="str">
            <v>CLLAS2025-035</v>
          </cell>
          <cell r="C6202" t="str">
            <v>Open</v>
          </cell>
          <cell r="D6202" t="str">
            <v>LSUC</v>
          </cell>
          <cell r="E6202" t="str">
            <v>No CST</v>
          </cell>
        </row>
        <row r="6203">
          <cell r="B6203" t="str">
            <v>CLLAS2025-036</v>
          </cell>
          <cell r="C6203" t="str">
            <v>Open</v>
          </cell>
          <cell r="D6203" t="str">
            <v>LSUC</v>
          </cell>
          <cell r="E6203" t="str">
            <v>24E-9703</v>
          </cell>
        </row>
        <row r="6204">
          <cell r="B6204" t="str">
            <v>CLLAS2025-037</v>
          </cell>
          <cell r="C6204" t="str">
            <v>Closed</v>
          </cell>
          <cell r="D6204" t="str">
            <v>LSA</v>
          </cell>
          <cell r="E6204" t="str">
            <v>LSA-TBA</v>
          </cell>
        </row>
        <row r="6205">
          <cell r="B6205" t="str">
            <v>CLLAS2025-038</v>
          </cell>
          <cell r="C6205" t="str">
            <v>Open</v>
          </cell>
          <cell r="D6205" t="str">
            <v>LSUC</v>
          </cell>
          <cell r="E6205" t="str">
            <v>LSUC-TBA</v>
          </cell>
        </row>
        <row r="6206">
          <cell r="B6206" t="str">
            <v>CLLAS2025-039</v>
          </cell>
          <cell r="C6206" t="str">
            <v>Open</v>
          </cell>
          <cell r="D6206" t="str">
            <v>LSUC</v>
          </cell>
          <cell r="E6206" t="str">
            <v>LSUC-TBA</v>
          </cell>
        </row>
        <row r="6207">
          <cell r="B6207" t="str">
            <v>CLLAS2025-040</v>
          </cell>
          <cell r="C6207" t="str">
            <v>Open</v>
          </cell>
          <cell r="D6207" t="str">
            <v>LBQ</v>
          </cell>
          <cell r="E6207" t="str">
            <v>24-0360</v>
          </cell>
        </row>
        <row r="6208">
          <cell r="B6208" t="str">
            <v>CLLAS2025-041</v>
          </cell>
          <cell r="C6208" t="str">
            <v>Open</v>
          </cell>
          <cell r="D6208" t="str">
            <v>LSUC</v>
          </cell>
          <cell r="E6208" t="str">
            <v>LSUC-TBA</v>
          </cell>
        </row>
        <row r="6209">
          <cell r="B6209" t="str">
            <v>CLLAS2025-042</v>
          </cell>
          <cell r="C6209" t="str">
            <v>Open</v>
          </cell>
          <cell r="D6209" t="str">
            <v>LSUC</v>
          </cell>
          <cell r="E6209" t="str">
            <v>24E-9832</v>
          </cell>
        </row>
        <row r="6210">
          <cell r="B6210" t="str">
            <v>CLLAS2025-043</v>
          </cell>
          <cell r="C6210" t="str">
            <v>Closed</v>
          </cell>
          <cell r="D6210" t="str">
            <v>LSUC</v>
          </cell>
          <cell r="E6210" t="str">
            <v>24E-9949</v>
          </cell>
        </row>
        <row r="6211">
          <cell r="B6211" t="str">
            <v>CLLAS2025-044</v>
          </cell>
          <cell r="C6211" t="str">
            <v>Open</v>
          </cell>
          <cell r="D6211" t="str">
            <v>LSUC</v>
          </cell>
          <cell r="E6211" t="str">
            <v>LSUC-TBA</v>
          </cell>
        </row>
        <row r="6212">
          <cell r="B6212" t="str">
            <v>CLLAS2025-045</v>
          </cell>
          <cell r="C6212" t="str">
            <v>Open</v>
          </cell>
          <cell r="D6212" t="str">
            <v>LBQ</v>
          </cell>
          <cell r="E6212" t="str">
            <v>23-0378</v>
          </cell>
        </row>
        <row r="6213">
          <cell r="B6213" t="str">
            <v>CLLAS2025-046</v>
          </cell>
          <cell r="C6213" t="str">
            <v>Open</v>
          </cell>
          <cell r="D6213" t="str">
            <v>LSA</v>
          </cell>
          <cell r="E6213" t="str">
            <v>LSA-TBA</v>
          </cell>
        </row>
        <row r="6214">
          <cell r="B6214" t="str">
            <v>CLLAS2025-047</v>
          </cell>
          <cell r="C6214" t="str">
            <v>Open</v>
          </cell>
          <cell r="D6214" t="str">
            <v>LSUC</v>
          </cell>
          <cell r="E6214" t="str">
            <v>LSUC-TBA</v>
          </cell>
        </row>
        <row r="6215">
          <cell r="B6215" t="str">
            <v>CLLAS2025-048</v>
          </cell>
          <cell r="C6215" t="str">
            <v>Open</v>
          </cell>
          <cell r="D6215" t="str">
            <v>LBQ</v>
          </cell>
          <cell r="E6215" t="str">
            <v>24-0402</v>
          </cell>
        </row>
        <row r="6216">
          <cell r="B6216" t="str">
            <v>CLLAS2025-049</v>
          </cell>
          <cell r="C6216" t="str">
            <v>Open</v>
          </cell>
          <cell r="D6216" t="str">
            <v>LSUC</v>
          </cell>
          <cell r="E6216" t="str">
            <v>LSUC-TBA</v>
          </cell>
        </row>
        <row r="6217">
          <cell r="B6217" t="str">
            <v>CLLAS2025-050</v>
          </cell>
          <cell r="C6217" t="str">
            <v>Open</v>
          </cell>
          <cell r="D6217" t="str">
            <v>LSA</v>
          </cell>
          <cell r="E6217" t="str">
            <v>LSA-TBA</v>
          </cell>
        </row>
        <row r="6218">
          <cell r="B6218" t="str">
            <v>CLLAS2025-051</v>
          </cell>
          <cell r="C6218" t="str">
            <v>Open</v>
          </cell>
          <cell r="D6218" t="str">
            <v>LSA</v>
          </cell>
          <cell r="E6218" t="str">
            <v>LSA-TBA</v>
          </cell>
        </row>
        <row r="6219">
          <cell r="B6219" t="str">
            <v>CLLAS2025-052</v>
          </cell>
          <cell r="C6219" t="str">
            <v>Closed</v>
          </cell>
          <cell r="D6219" t="str">
            <v>LSUC</v>
          </cell>
          <cell r="E6219" t="str">
            <v>24E-10201</v>
          </cell>
        </row>
        <row r="6220">
          <cell r="B6220" t="str">
            <v>CLLAS2025-053</v>
          </cell>
          <cell r="C6220" t="str">
            <v>Closed</v>
          </cell>
          <cell r="D6220" t="str">
            <v>LSUC</v>
          </cell>
          <cell r="E6220" t="str">
            <v>24E-10200</v>
          </cell>
        </row>
        <row r="6221">
          <cell r="B6221" t="str">
            <v>CLLAS2025-054</v>
          </cell>
          <cell r="C6221" t="str">
            <v>Closed</v>
          </cell>
          <cell r="D6221" t="str">
            <v>LSUC</v>
          </cell>
          <cell r="E6221" t="str">
            <v>24E-9961</v>
          </cell>
        </row>
        <row r="6222">
          <cell r="B6222" t="str">
            <v>CLLAS2025-055</v>
          </cell>
          <cell r="C6222" t="str">
            <v>Open</v>
          </cell>
          <cell r="D6222" t="str">
            <v>LSBC</v>
          </cell>
          <cell r="E6222" t="str">
            <v>24-1165</v>
          </cell>
        </row>
        <row r="6223">
          <cell r="B6223" t="str">
            <v>CLLAS2025-056</v>
          </cell>
          <cell r="C6223" t="str">
            <v>Open</v>
          </cell>
          <cell r="D6223" t="str">
            <v>LSA</v>
          </cell>
          <cell r="E6223" t="str">
            <v>LSA-TBA</v>
          </cell>
        </row>
        <row r="6224">
          <cell r="B6224" t="str">
            <v>CLLAS2025-057</v>
          </cell>
          <cell r="C6224" t="str">
            <v>Closed</v>
          </cell>
          <cell r="D6224" t="str">
            <v>LSUC</v>
          </cell>
          <cell r="E6224" t="str">
            <v>22E-10219</v>
          </cell>
        </row>
        <row r="6225">
          <cell r="B6225" t="str">
            <v>CLLAS2025-058</v>
          </cell>
          <cell r="C6225" t="str">
            <v>Open</v>
          </cell>
          <cell r="D6225" t="str">
            <v>LSUC</v>
          </cell>
          <cell r="E6225" t="str">
            <v>24E-10263</v>
          </cell>
        </row>
        <row r="6226">
          <cell r="B6226" t="str">
            <v>CLLAS2025-059</v>
          </cell>
          <cell r="C6226" t="str">
            <v>Open</v>
          </cell>
          <cell r="D6226" t="str">
            <v>LSBC</v>
          </cell>
          <cell r="E6226" t="str">
            <v>24-1191</v>
          </cell>
        </row>
        <row r="6227">
          <cell r="B6227" t="str">
            <v>CLLAS2025-060a</v>
          </cell>
          <cell r="C6227" t="str">
            <v>Open</v>
          </cell>
          <cell r="D6227" t="str">
            <v>LSUC</v>
          </cell>
          <cell r="E6227" t="str">
            <v>LSUC-TBA</v>
          </cell>
        </row>
        <row r="6228">
          <cell r="B6228" t="str">
            <v>CLLAS2025-060b</v>
          </cell>
          <cell r="C6228" t="str">
            <v>Open</v>
          </cell>
          <cell r="D6228" t="str">
            <v>LBQ</v>
          </cell>
          <cell r="E6228" t="str">
            <v>24-0441</v>
          </cell>
        </row>
        <row r="6229">
          <cell r="B6229" t="str">
            <v>CLLAS2025-061</v>
          </cell>
          <cell r="C6229" t="str">
            <v>Open</v>
          </cell>
          <cell r="D6229" t="str">
            <v>LSUC</v>
          </cell>
          <cell r="E6229" t="str">
            <v>No CST</v>
          </cell>
        </row>
        <row r="6230">
          <cell r="B6230" t="str">
            <v>CLLAS2025-062</v>
          </cell>
          <cell r="C6230" t="str">
            <v>Open</v>
          </cell>
          <cell r="D6230" t="str">
            <v>LBQ</v>
          </cell>
          <cell r="E6230" t="str">
            <v>LBQ-TBA</v>
          </cell>
        </row>
        <row r="6231">
          <cell r="B6231" t="str">
            <v>CLLAS2025-063</v>
          </cell>
          <cell r="C6231" t="str">
            <v>Open</v>
          </cell>
          <cell r="D6231" t="str">
            <v>LBQ</v>
          </cell>
          <cell r="E6231" t="str">
            <v>24-0439</v>
          </cell>
        </row>
        <row r="6232">
          <cell r="B6232" t="str">
            <v>CLLAS2025-064</v>
          </cell>
          <cell r="C6232" t="str">
            <v>Open</v>
          </cell>
          <cell r="D6232" t="str">
            <v>LSUC</v>
          </cell>
          <cell r="E6232" t="str">
            <v>LSUC-TBA</v>
          </cell>
        </row>
        <row r="6233">
          <cell r="B6233" t="str">
            <v>CLLAS2025-065</v>
          </cell>
          <cell r="C6233" t="str">
            <v>Open</v>
          </cell>
          <cell r="D6233" t="str">
            <v>LSA</v>
          </cell>
          <cell r="E6233" t="str">
            <v>2025-0353</v>
          </cell>
        </row>
        <row r="6234">
          <cell r="B6234" t="str">
            <v>CLLAS2025-066</v>
          </cell>
          <cell r="C6234" t="str">
            <v>Open</v>
          </cell>
          <cell r="D6234" t="str">
            <v>LSUC</v>
          </cell>
          <cell r="E6234" t="str">
            <v>LSUC-TBA</v>
          </cell>
        </row>
        <row r="6235">
          <cell r="B6235" t="str">
            <v>CLLAS2025-067</v>
          </cell>
          <cell r="C6235" t="str">
            <v>Open</v>
          </cell>
          <cell r="D6235" t="str">
            <v>LSA</v>
          </cell>
          <cell r="E6235" t="str">
            <v>LSA-TBA</v>
          </cell>
        </row>
        <row r="6236">
          <cell r="B6236" t="str">
            <v>CLLAS2025-068</v>
          </cell>
          <cell r="C6236" t="str">
            <v>Open</v>
          </cell>
          <cell r="D6236" t="str">
            <v>LSUC</v>
          </cell>
          <cell r="E6236" t="str">
            <v>LSUC-TBA</v>
          </cell>
        </row>
        <row r="6237">
          <cell r="B6237" t="str">
            <v>CLLAS2025-069</v>
          </cell>
          <cell r="C6237" t="str">
            <v>Open</v>
          </cell>
          <cell r="D6237" t="str">
            <v>LSUC</v>
          </cell>
          <cell r="E6237" t="str">
            <v>LSUC-TBA</v>
          </cell>
        </row>
        <row r="6238">
          <cell r="B6238" t="str">
            <v>CLLAS2025-070</v>
          </cell>
          <cell r="C6238" t="str">
            <v>Open</v>
          </cell>
          <cell r="D6238" t="str">
            <v>LSUC</v>
          </cell>
          <cell r="E6238" t="str">
            <v>24E-10392</v>
          </cell>
        </row>
        <row r="6239">
          <cell r="B6239" t="str">
            <v>CLLAS2025-071</v>
          </cell>
          <cell r="C6239" t="str">
            <v>Open</v>
          </cell>
          <cell r="D6239" t="str">
            <v>LSUC</v>
          </cell>
          <cell r="E6239" t="str">
            <v>LSUC-TBA</v>
          </cell>
        </row>
        <row r="6240">
          <cell r="B6240" t="str">
            <v>CLLAS2025-072</v>
          </cell>
          <cell r="C6240" t="str">
            <v>Open</v>
          </cell>
          <cell r="D6240" t="str">
            <v>LSUC</v>
          </cell>
          <cell r="E6240" t="str">
            <v>24E-10490</v>
          </cell>
        </row>
        <row r="6241">
          <cell r="B6241" t="str">
            <v>CLLAS2025-073</v>
          </cell>
          <cell r="C6241" t="str">
            <v>Open</v>
          </cell>
          <cell r="D6241" t="str">
            <v>LSA</v>
          </cell>
          <cell r="E6241" t="str">
            <v>LSA-TBA</v>
          </cell>
        </row>
        <row r="6242">
          <cell r="B6242" t="str">
            <v>CLLAS2025-074</v>
          </cell>
          <cell r="C6242" t="str">
            <v>Open</v>
          </cell>
          <cell r="D6242" t="str">
            <v>LSBC</v>
          </cell>
          <cell r="E6242" t="str">
            <v>2024-1330</v>
          </cell>
        </row>
        <row r="6243">
          <cell r="B6243" t="str">
            <v>CLLAS2025-075</v>
          </cell>
          <cell r="C6243" t="str">
            <v>Open</v>
          </cell>
          <cell r="D6243" t="str">
            <v>LSBC</v>
          </cell>
          <cell r="E6243" t="str">
            <v>2024-1329</v>
          </cell>
        </row>
        <row r="6244">
          <cell r="B6244" t="str">
            <v>CLLAS2025-076</v>
          </cell>
          <cell r="C6244" t="str">
            <v>Open</v>
          </cell>
          <cell r="D6244" t="str">
            <v>LSBC</v>
          </cell>
          <cell r="E6244" t="str">
            <v>2024-1336</v>
          </cell>
        </row>
        <row r="6245">
          <cell r="B6245" t="str">
            <v>CLLAS2025-077</v>
          </cell>
          <cell r="C6245" t="str">
            <v>Closed</v>
          </cell>
          <cell r="D6245" t="str">
            <v>LSUC</v>
          </cell>
          <cell r="E6245" t="str">
            <v>24E-10550</v>
          </cell>
        </row>
        <row r="6246">
          <cell r="B6246" t="str">
            <v>CLLAS2025-078</v>
          </cell>
          <cell r="C6246" t="str">
            <v>Open</v>
          </cell>
          <cell r="D6246" t="str">
            <v>LSUC</v>
          </cell>
          <cell r="E6246" t="str">
            <v>LSUC-TBA</v>
          </cell>
        </row>
        <row r="6247">
          <cell r="B6247" t="str">
            <v>CLLAS2025-079</v>
          </cell>
          <cell r="C6247" t="str">
            <v>Open</v>
          </cell>
          <cell r="D6247" t="str">
            <v>LSUC</v>
          </cell>
          <cell r="E6247" t="str">
            <v>LSUC-TBA</v>
          </cell>
        </row>
        <row r="6248">
          <cell r="B6248" t="str">
            <v>CLLAS2025-080</v>
          </cell>
          <cell r="C6248" t="str">
            <v>Open</v>
          </cell>
          <cell r="D6248" t="str">
            <v>LSUC</v>
          </cell>
          <cell r="E6248" t="str">
            <v>LSUC-TBA</v>
          </cell>
        </row>
        <row r="6249">
          <cell r="B6249" t="str">
            <v>CLLAS2025-081</v>
          </cell>
          <cell r="C6249" t="str">
            <v>Open</v>
          </cell>
          <cell r="D6249" t="str">
            <v>LSBC</v>
          </cell>
          <cell r="E6249" t="str">
            <v>24-1359</v>
          </cell>
        </row>
        <row r="6250">
          <cell r="B6250" t="str">
            <v>CLLAS2025-082</v>
          </cell>
          <cell r="C6250" t="str">
            <v>Open</v>
          </cell>
          <cell r="D6250" t="str">
            <v>LSUC</v>
          </cell>
          <cell r="E6250" t="str">
            <v>LSUC-TBA</v>
          </cell>
        </row>
        <row r="6251">
          <cell r="B6251" t="str">
            <v>CLLAS2025-083</v>
          </cell>
          <cell r="C6251" t="str">
            <v>Closed</v>
          </cell>
          <cell r="D6251" t="str">
            <v>LSUC</v>
          </cell>
          <cell r="E6251" t="str">
            <v>24E-7635</v>
          </cell>
        </row>
        <row r="6252">
          <cell r="B6252" t="str">
            <v>CLLAS2025-084</v>
          </cell>
          <cell r="C6252" t="str">
            <v>Open</v>
          </cell>
          <cell r="D6252" t="str">
            <v>LBQ</v>
          </cell>
          <cell r="E6252" t="str">
            <v>LBQ-TBA</v>
          </cell>
        </row>
        <row r="6253">
          <cell r="B6253" t="str">
            <v>CLLAS2025-087</v>
          </cell>
          <cell r="C6253" t="str">
            <v>Open</v>
          </cell>
          <cell r="D6253" t="str">
            <v>LSUC</v>
          </cell>
          <cell r="E6253" t="str">
            <v>24E-10509</v>
          </cell>
        </row>
        <row r="6254">
          <cell r="B6254" t="str">
            <v>CLLAS2025-088</v>
          </cell>
          <cell r="C6254" t="str">
            <v>Open</v>
          </cell>
          <cell r="D6254" t="str">
            <v>LSBC</v>
          </cell>
          <cell r="E6254" t="str">
            <v>24-1333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5B254-3666-4D99-90C5-6574A279793F}">
  <sheetPr codeName="Sheet26">
    <tabColor theme="8" tint="-0.499984740745262"/>
    <pageSetUpPr fitToPage="1"/>
  </sheetPr>
  <dimension ref="A1:Y377"/>
  <sheetViews>
    <sheetView tabSelected="1" topLeftCell="A343" zoomScale="75" zoomScaleNormal="75" zoomScalePageLayoutView="70" workbookViewId="0"/>
  </sheetViews>
  <sheetFormatPr defaultColWidth="16.5546875" defaultRowHeight="14.4" x14ac:dyDescent="0.3"/>
  <cols>
    <col min="1" max="1" width="28.66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0.44140625" bestFit="1" customWidth="1"/>
    <col min="20" max="20" width="11.5546875" bestFit="1" customWidth="1"/>
    <col min="21" max="21" width="12.109375" bestFit="1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2024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LNR407</v>
      </c>
      <c r="C8" s="20">
        <v>32233</v>
      </c>
      <c r="D8" s="21">
        <v>32174</v>
      </c>
      <c r="E8" s="22" t="s">
        <v>28</v>
      </c>
      <c r="F8" s="22" t="s">
        <v>29</v>
      </c>
      <c r="G8" s="21">
        <v>32993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L0647</v>
      </c>
      <c r="C9" s="20">
        <v>32112</v>
      </c>
      <c r="D9" s="21">
        <v>32051</v>
      </c>
      <c r="E9" s="22" t="s">
        <v>31</v>
      </c>
      <c r="F9" s="22" t="s">
        <v>32</v>
      </c>
      <c r="G9" s="21">
        <v>32540</v>
      </c>
      <c r="H9" s="23">
        <v>18165</v>
      </c>
      <c r="I9" s="23">
        <v>0</v>
      </c>
      <c r="J9" s="23">
        <v>0</v>
      </c>
      <c r="K9" s="23">
        <v>0</v>
      </c>
      <c r="L9" s="23">
        <v>0</v>
      </c>
      <c r="M9" s="23">
        <v>18165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x14ac:dyDescent="0.3">
      <c r="A10" s="19" t="s">
        <v>33</v>
      </c>
      <c r="B10" s="19" t="str">
        <f>IFERROR(VLOOKUP(A10,'[1]Raw Data'!$B:$E,4,0),"")</f>
        <v>LNR452</v>
      </c>
      <c r="C10" s="20">
        <v>32269</v>
      </c>
      <c r="D10" s="21">
        <v>32174</v>
      </c>
      <c r="E10" s="22" t="s">
        <v>34</v>
      </c>
      <c r="F10" s="22" t="s">
        <v>35</v>
      </c>
      <c r="G10" s="21">
        <v>32660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</row>
    <row r="11" spans="1:23" x14ac:dyDescent="0.3">
      <c r="A11" s="19" t="s">
        <v>36</v>
      </c>
      <c r="B11" s="19" t="str">
        <f>IFERROR(VLOOKUP(A11,'[1]Raw Data'!$B:$E,4,0),"")</f>
        <v>L1658</v>
      </c>
      <c r="C11" s="20">
        <v>32234</v>
      </c>
      <c r="D11" s="21">
        <v>31778</v>
      </c>
      <c r="E11" s="22" t="s">
        <v>37</v>
      </c>
      <c r="F11" s="22" t="s">
        <v>38</v>
      </c>
      <c r="G11" s="21">
        <v>32888</v>
      </c>
      <c r="H11" s="23">
        <v>0</v>
      </c>
      <c r="I11" s="23">
        <v>0</v>
      </c>
      <c r="J11" s="23">
        <v>10820</v>
      </c>
      <c r="K11" s="23">
        <v>0</v>
      </c>
      <c r="L11" s="23">
        <v>0</v>
      </c>
      <c r="M11" s="23">
        <v>10820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</row>
    <row r="12" spans="1:23" x14ac:dyDescent="0.3">
      <c r="A12" s="19" t="s">
        <v>39</v>
      </c>
      <c r="B12" s="19" t="str">
        <f>IFERROR(VLOOKUP(A12,'[1]Raw Data'!$B:$E,4,0),"")</f>
        <v>MO624</v>
      </c>
      <c r="C12" s="20">
        <v>32448</v>
      </c>
      <c r="D12" s="21">
        <v>32325</v>
      </c>
      <c r="E12" s="22" t="s">
        <v>40</v>
      </c>
      <c r="F12" s="22" t="s">
        <v>41</v>
      </c>
      <c r="G12" s="21">
        <v>33270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M2610</v>
      </c>
      <c r="C13" s="20">
        <v>32689</v>
      </c>
      <c r="D13" s="21">
        <v>32508</v>
      </c>
      <c r="E13" s="22" t="s">
        <v>43</v>
      </c>
      <c r="F13" s="22" t="s">
        <v>44</v>
      </c>
      <c r="G13" s="21">
        <v>35064</v>
      </c>
      <c r="H13" s="23">
        <v>0</v>
      </c>
      <c r="I13" s="23">
        <v>0</v>
      </c>
      <c r="J13" s="23">
        <v>5506.49</v>
      </c>
      <c r="K13" s="23">
        <v>0</v>
      </c>
      <c r="L13" s="23">
        <v>0</v>
      </c>
      <c r="M13" s="23">
        <v>5506.49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M2607S</v>
      </c>
      <c r="C14" s="20">
        <v>32677</v>
      </c>
      <c r="D14" s="21">
        <v>32309</v>
      </c>
      <c r="E14" s="22" t="s">
        <v>46</v>
      </c>
      <c r="F14" s="22" t="s">
        <v>47</v>
      </c>
      <c r="G14" s="21">
        <v>33664</v>
      </c>
      <c r="H14" s="23">
        <v>0</v>
      </c>
      <c r="I14" s="23">
        <v>0</v>
      </c>
      <c r="J14" s="23">
        <v>1828</v>
      </c>
      <c r="K14" s="23">
        <v>0</v>
      </c>
      <c r="L14" s="23">
        <v>0</v>
      </c>
      <c r="M14" s="23">
        <v>1828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M0635</v>
      </c>
      <c r="C15" s="20">
        <v>32629</v>
      </c>
      <c r="D15" s="21">
        <v>31079</v>
      </c>
      <c r="E15" s="22" t="s">
        <v>49</v>
      </c>
      <c r="F15" s="22" t="s">
        <v>50</v>
      </c>
      <c r="G15" s="21">
        <v>32690</v>
      </c>
      <c r="H15" s="23">
        <v>0</v>
      </c>
      <c r="I15" s="23">
        <v>0</v>
      </c>
      <c r="J15" s="23">
        <v>867</v>
      </c>
      <c r="K15" s="23">
        <v>0</v>
      </c>
      <c r="L15" s="23">
        <v>0</v>
      </c>
      <c r="M15" s="23">
        <v>867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M1637</v>
      </c>
      <c r="C16" s="20">
        <v>32629</v>
      </c>
      <c r="D16" s="21">
        <v>32448</v>
      </c>
      <c r="E16" s="22" t="s">
        <v>52</v>
      </c>
      <c r="F16" s="22" t="s">
        <v>53</v>
      </c>
      <c r="G16" s="21">
        <v>32660</v>
      </c>
      <c r="H16" s="23">
        <v>4000</v>
      </c>
      <c r="I16" s="23">
        <v>0</v>
      </c>
      <c r="J16" s="23">
        <v>0</v>
      </c>
      <c r="K16" s="23">
        <v>0</v>
      </c>
      <c r="L16" s="23">
        <v>0</v>
      </c>
      <c r="M16" s="23">
        <v>4000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M2612</v>
      </c>
      <c r="C17" s="20">
        <v>32660</v>
      </c>
      <c r="D17" s="21">
        <v>31564</v>
      </c>
      <c r="E17" s="22" t="s">
        <v>55</v>
      </c>
      <c r="F17" s="22" t="s">
        <v>56</v>
      </c>
      <c r="G17" s="21">
        <v>33543</v>
      </c>
      <c r="H17" s="23">
        <v>0</v>
      </c>
      <c r="I17" s="23">
        <v>0</v>
      </c>
      <c r="J17" s="23">
        <v>2049</v>
      </c>
      <c r="K17" s="23">
        <v>0</v>
      </c>
      <c r="L17" s="23">
        <v>0</v>
      </c>
      <c r="M17" s="23">
        <v>2049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M2609</v>
      </c>
      <c r="C18" s="20">
        <v>32660</v>
      </c>
      <c r="D18" s="21">
        <v>32295</v>
      </c>
      <c r="E18" s="22" t="s">
        <v>58</v>
      </c>
      <c r="F18" s="22" t="s">
        <v>59</v>
      </c>
      <c r="G18" s="21">
        <v>32752</v>
      </c>
      <c r="H18" s="23">
        <v>0</v>
      </c>
      <c r="I18" s="23">
        <v>0</v>
      </c>
      <c r="J18" s="23">
        <v>706</v>
      </c>
      <c r="K18" s="23">
        <v>0</v>
      </c>
      <c r="L18" s="23">
        <v>0</v>
      </c>
      <c r="M18" s="23">
        <v>706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M2739</v>
      </c>
      <c r="C19" s="20">
        <v>32689</v>
      </c>
      <c r="D19" s="21">
        <v>32173</v>
      </c>
      <c r="E19" s="22" t="s">
        <v>61</v>
      </c>
      <c r="F19" s="22" t="s">
        <v>62</v>
      </c>
      <c r="G19" s="21">
        <v>34577</v>
      </c>
      <c r="H19" s="23">
        <v>26000</v>
      </c>
      <c r="I19" s="23">
        <v>0</v>
      </c>
      <c r="J19" s="23">
        <v>13643.44</v>
      </c>
      <c r="K19" s="23">
        <v>0</v>
      </c>
      <c r="L19" s="23">
        <v>0</v>
      </c>
      <c r="M19" s="23">
        <v>39643.440000000002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M2611</v>
      </c>
      <c r="C20" s="20">
        <v>32660</v>
      </c>
      <c r="D20" s="21">
        <v>32629</v>
      </c>
      <c r="E20" s="22" t="s">
        <v>64</v>
      </c>
      <c r="F20" s="22" t="s">
        <v>65</v>
      </c>
      <c r="G20" s="21">
        <v>32888</v>
      </c>
      <c r="H20" s="23">
        <v>0</v>
      </c>
      <c r="I20" s="23">
        <v>0</v>
      </c>
      <c r="J20" s="23">
        <v>1091</v>
      </c>
      <c r="K20" s="23">
        <v>0</v>
      </c>
      <c r="L20" s="23">
        <v>0</v>
      </c>
      <c r="M20" s="23">
        <v>1091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NO682</v>
      </c>
      <c r="C21" s="20">
        <v>32813</v>
      </c>
      <c r="D21" s="21">
        <v>31809</v>
      </c>
      <c r="E21" s="22" t="s">
        <v>67</v>
      </c>
      <c r="F21" s="22" t="s">
        <v>68</v>
      </c>
      <c r="G21" s="21">
        <v>33329</v>
      </c>
      <c r="H21" s="23">
        <v>305000</v>
      </c>
      <c r="I21" s="23">
        <v>0</v>
      </c>
      <c r="J21" s="23">
        <v>32134</v>
      </c>
      <c r="K21" s="23">
        <v>0</v>
      </c>
      <c r="L21" s="23">
        <v>0</v>
      </c>
      <c r="M21" s="23">
        <v>337134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IFERROR(VLOOKUP(A22,'[1]Raw Data'!$B:$E,4,0),"")</f>
        <v>NO720K</v>
      </c>
      <c r="C22" s="20">
        <v>32813</v>
      </c>
      <c r="D22" s="21">
        <v>32752</v>
      </c>
      <c r="E22" s="22" t="s">
        <v>70</v>
      </c>
      <c r="F22" s="22" t="s">
        <v>71</v>
      </c>
      <c r="G22" s="21">
        <v>33359</v>
      </c>
      <c r="H22" s="23">
        <v>0</v>
      </c>
      <c r="I22" s="23">
        <v>0</v>
      </c>
      <c r="J22" s="23">
        <v>3551</v>
      </c>
      <c r="K22" s="23">
        <v>0</v>
      </c>
      <c r="L22" s="23">
        <v>0</v>
      </c>
      <c r="M22" s="23">
        <v>3551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N1086-E</v>
      </c>
      <c r="C23" s="20">
        <v>32885</v>
      </c>
      <c r="D23" s="21">
        <v>32596</v>
      </c>
      <c r="E23" s="22" t="s">
        <v>73</v>
      </c>
      <c r="F23" s="22" t="s">
        <v>74</v>
      </c>
      <c r="G23" s="21">
        <v>33117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IFERROR(VLOOKUP(A24,'[1]Raw Data'!$B:$E,4,0),"")</f>
        <v>N1694K</v>
      </c>
      <c r="C24" s="20">
        <v>32952</v>
      </c>
      <c r="D24" s="21">
        <v>32777</v>
      </c>
      <c r="E24" s="22" t="s">
        <v>40</v>
      </c>
      <c r="F24" s="22" t="s">
        <v>76</v>
      </c>
      <c r="G24" s="21">
        <v>33117</v>
      </c>
      <c r="H24" s="23">
        <v>0</v>
      </c>
      <c r="I24" s="23">
        <v>0</v>
      </c>
      <c r="J24" s="23">
        <v>591</v>
      </c>
      <c r="K24" s="23">
        <v>0</v>
      </c>
      <c r="L24" s="23">
        <v>0</v>
      </c>
      <c r="M24" s="23">
        <v>591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IFERROR(VLOOKUP(A25,'[1]Raw Data'!$B:$E,4,0),"")</f>
        <v>N1675</v>
      </c>
      <c r="C25" s="20">
        <v>32993</v>
      </c>
      <c r="D25" s="21">
        <v>32873</v>
      </c>
      <c r="E25" s="22" t="s">
        <v>78</v>
      </c>
      <c r="F25" s="22" t="s">
        <v>79</v>
      </c>
      <c r="G25" s="21">
        <v>35074</v>
      </c>
      <c r="H25" s="23">
        <v>0</v>
      </c>
      <c r="I25" s="23">
        <v>0</v>
      </c>
      <c r="J25" s="23">
        <v>10084</v>
      </c>
      <c r="K25" s="23">
        <v>0</v>
      </c>
      <c r="L25" s="23">
        <v>0</v>
      </c>
      <c r="M25" s="23">
        <v>10084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80</v>
      </c>
      <c r="B26" s="19" t="str">
        <f>IFERROR(VLOOKUP(A26,'[1]Raw Data'!$B:$E,4,0),"")</f>
        <v>N1785</v>
      </c>
      <c r="C26" s="20">
        <v>32969</v>
      </c>
      <c r="D26" s="21">
        <v>32295</v>
      </c>
      <c r="E26" s="22" t="s">
        <v>81</v>
      </c>
      <c r="F26" s="22" t="s">
        <v>82</v>
      </c>
      <c r="G26" s="21">
        <v>33147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IFERROR(VLOOKUP(A27,'[1]Raw Data'!$B:$E,4,0),"")</f>
        <v>N1684G</v>
      </c>
      <c r="C27" s="20">
        <v>32961</v>
      </c>
      <c r="D27" s="21">
        <v>32883</v>
      </c>
      <c r="E27" s="22" t="s">
        <v>84</v>
      </c>
      <c r="F27" s="22" t="s">
        <v>85</v>
      </c>
      <c r="G27" s="21">
        <v>33390</v>
      </c>
      <c r="H27" s="23">
        <v>25067</v>
      </c>
      <c r="I27" s="23">
        <v>0</v>
      </c>
      <c r="J27" s="23">
        <v>159</v>
      </c>
      <c r="K27" s="23">
        <v>0</v>
      </c>
      <c r="L27" s="23">
        <v>0</v>
      </c>
      <c r="M27" s="23">
        <v>25226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86</v>
      </c>
      <c r="B28" s="19" t="str">
        <f>IFERROR(VLOOKUP(A28,'[1]Raw Data'!$B:$E,4,0),"")</f>
        <v>N1983S</v>
      </c>
      <c r="C28" s="20">
        <v>32990</v>
      </c>
      <c r="D28" s="21">
        <v>32623</v>
      </c>
      <c r="E28" s="22" t="s">
        <v>64</v>
      </c>
      <c r="F28" s="22" t="s">
        <v>87</v>
      </c>
      <c r="G28" s="21">
        <v>34199</v>
      </c>
      <c r="H28" s="23">
        <v>0</v>
      </c>
      <c r="I28" s="23">
        <v>0</v>
      </c>
      <c r="J28" s="23">
        <v>26974</v>
      </c>
      <c r="K28" s="23">
        <v>0</v>
      </c>
      <c r="L28" s="23">
        <v>0</v>
      </c>
      <c r="M28" s="23">
        <v>26974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IFERROR(VLOOKUP(A29,'[1]Raw Data'!$B:$E,4,0),"")</f>
        <v>N1953</v>
      </c>
      <c r="C29" s="20">
        <v>32990</v>
      </c>
      <c r="D29" s="21">
        <v>32509</v>
      </c>
      <c r="E29" s="22" t="s">
        <v>89</v>
      </c>
      <c r="F29" s="22" t="s">
        <v>90</v>
      </c>
      <c r="G29" s="21">
        <v>33147</v>
      </c>
      <c r="H29" s="23">
        <v>0</v>
      </c>
      <c r="I29" s="23">
        <v>0</v>
      </c>
      <c r="J29" s="23">
        <v>610</v>
      </c>
      <c r="K29" s="23">
        <v>0</v>
      </c>
      <c r="L29" s="23">
        <v>0</v>
      </c>
      <c r="M29" s="23">
        <v>610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IFERROR(VLOOKUP(A30,'[1]Raw Data'!$B:$E,4,0),"")</f>
        <v>NNR454</v>
      </c>
      <c r="C30" s="20">
        <v>33011</v>
      </c>
      <c r="D30" s="21">
        <v>32972</v>
      </c>
      <c r="E30" s="22" t="s">
        <v>92</v>
      </c>
      <c r="F30" s="22" t="s">
        <v>93</v>
      </c>
      <c r="G30" s="21">
        <v>33208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IFERROR(VLOOKUP(A31,'[1]Raw Data'!$B:$E,4,0),"")</f>
        <v>P-0341</v>
      </c>
      <c r="C31" s="20">
        <v>33053</v>
      </c>
      <c r="D31" s="21">
        <v>31413</v>
      </c>
      <c r="E31" s="22" t="s">
        <v>95</v>
      </c>
      <c r="F31" s="22" t="s">
        <v>96</v>
      </c>
      <c r="G31" s="21">
        <v>33820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O0016</v>
      </c>
      <c r="C32" s="20">
        <v>33053</v>
      </c>
      <c r="D32" s="21">
        <v>31048</v>
      </c>
      <c r="E32" s="22" t="s">
        <v>98</v>
      </c>
      <c r="F32" s="22" t="s">
        <v>99</v>
      </c>
      <c r="G32" s="21">
        <v>33117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ht="28.8" x14ac:dyDescent="0.3">
      <c r="A33" s="19" t="s">
        <v>100</v>
      </c>
      <c r="B33" s="19" t="str">
        <f>IFERROR(VLOOKUP(A33,'[1]Raw Data'!$B:$E,4,0),"")</f>
        <v>O0345</v>
      </c>
      <c r="C33" s="20">
        <v>33101</v>
      </c>
      <c r="D33" s="21">
        <v>32663</v>
      </c>
      <c r="E33" s="22" t="s">
        <v>101</v>
      </c>
      <c r="F33" s="22" t="s">
        <v>102</v>
      </c>
      <c r="G33" s="21">
        <v>33147</v>
      </c>
      <c r="H33" s="23">
        <v>0</v>
      </c>
      <c r="I33" s="23">
        <v>0</v>
      </c>
      <c r="J33" s="23">
        <v>3275</v>
      </c>
      <c r="K33" s="23">
        <v>0</v>
      </c>
      <c r="L33" s="23">
        <v>0</v>
      </c>
      <c r="M33" s="23">
        <v>3275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103</v>
      </c>
      <c r="B34" s="19" t="str">
        <f>IFERROR(VLOOKUP(A34,'[1]Raw Data'!$B:$E,4,0),"")</f>
        <v>O0814</v>
      </c>
      <c r="C34" s="20">
        <v>33086</v>
      </c>
      <c r="D34" s="21">
        <v>32568</v>
      </c>
      <c r="E34" s="22" t="s">
        <v>104</v>
      </c>
      <c r="F34" s="22" t="s">
        <v>105</v>
      </c>
      <c r="G34" s="21">
        <v>33329</v>
      </c>
      <c r="H34" s="23">
        <v>0</v>
      </c>
      <c r="I34" s="23">
        <v>0</v>
      </c>
      <c r="J34" s="23">
        <v>11864</v>
      </c>
      <c r="K34" s="23">
        <v>0</v>
      </c>
      <c r="L34" s="23">
        <v>0</v>
      </c>
      <c r="M34" s="23">
        <v>11864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106</v>
      </c>
      <c r="B35" s="19" t="str">
        <f>IFERROR(VLOOKUP(A35,'[1]Raw Data'!$B:$E,4,0),"")</f>
        <v>ONR141</v>
      </c>
      <c r="C35" s="20">
        <v>33174</v>
      </c>
      <c r="D35" s="21">
        <v>33025</v>
      </c>
      <c r="E35" s="22" t="s">
        <v>107</v>
      </c>
      <c r="F35" s="22" t="s">
        <v>108</v>
      </c>
      <c r="G35" s="21">
        <v>33528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109</v>
      </c>
      <c r="B36" s="19" t="str">
        <f>IFERROR(VLOOKUP(A36,'[1]Raw Data'!$B:$E,4,0),"")</f>
        <v>O1008-S</v>
      </c>
      <c r="C36" s="20">
        <v>33207</v>
      </c>
      <c r="D36" s="21">
        <v>32873</v>
      </c>
      <c r="E36" s="22" t="s">
        <v>110</v>
      </c>
      <c r="F36" s="22" t="s">
        <v>111</v>
      </c>
      <c r="G36" s="21">
        <v>35432</v>
      </c>
      <c r="H36" s="23">
        <v>145000</v>
      </c>
      <c r="I36" s="23">
        <v>9500</v>
      </c>
      <c r="J36" s="23">
        <v>82101</v>
      </c>
      <c r="K36" s="23">
        <v>0</v>
      </c>
      <c r="L36" s="23">
        <v>0</v>
      </c>
      <c r="M36" s="23">
        <v>236601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ht="28.8" x14ac:dyDescent="0.3">
      <c r="A37" s="19" t="s">
        <v>112</v>
      </c>
      <c r="B37" s="19" t="str">
        <f>IFERROR(VLOOKUP(A37,'[1]Raw Data'!$B:$E,4,0),"")</f>
        <v>O0620</v>
      </c>
      <c r="C37" s="20">
        <v>33156</v>
      </c>
      <c r="D37" s="21">
        <v>32933</v>
      </c>
      <c r="E37" s="22" t="s">
        <v>113</v>
      </c>
      <c r="F37" s="22" t="s">
        <v>114</v>
      </c>
      <c r="G37" s="21">
        <v>33756</v>
      </c>
      <c r="H37" s="23">
        <v>0</v>
      </c>
      <c r="I37" s="23">
        <v>0</v>
      </c>
      <c r="J37" s="23">
        <v>2803</v>
      </c>
      <c r="K37" s="23">
        <v>0</v>
      </c>
      <c r="L37" s="23">
        <v>0</v>
      </c>
      <c r="M37" s="23">
        <v>2803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115</v>
      </c>
      <c r="B38" s="19" t="str">
        <f>IFERROR(VLOOKUP(A38,'[1]Raw Data'!$B:$E,4,0),"")</f>
        <v>O1317</v>
      </c>
      <c r="C38" s="20">
        <v>33208</v>
      </c>
      <c r="D38" s="21">
        <v>33147</v>
      </c>
      <c r="E38" s="22" t="s">
        <v>116</v>
      </c>
      <c r="F38" s="22" t="s">
        <v>117</v>
      </c>
      <c r="G38" s="21">
        <v>33664</v>
      </c>
      <c r="H38" s="23">
        <v>0</v>
      </c>
      <c r="I38" s="23">
        <v>0</v>
      </c>
      <c r="J38" s="23">
        <v>8576</v>
      </c>
      <c r="K38" s="23">
        <v>0</v>
      </c>
      <c r="L38" s="23">
        <v>0</v>
      </c>
      <c r="M38" s="23">
        <v>8576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118</v>
      </c>
      <c r="B39" s="19" t="str">
        <f>IFERROR(VLOOKUP(A39,'[1]Raw Data'!$B:$E,4,0),"")</f>
        <v>P0284</v>
      </c>
      <c r="C39" s="20">
        <v>33273</v>
      </c>
      <c r="D39" s="21">
        <v>32082</v>
      </c>
      <c r="E39" s="22" t="s">
        <v>119</v>
      </c>
      <c r="F39" s="22" t="s">
        <v>120</v>
      </c>
      <c r="G39" s="21">
        <v>33298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ht="28.8" x14ac:dyDescent="0.3">
      <c r="A40" s="19" t="s">
        <v>121</v>
      </c>
      <c r="B40" s="19" t="str">
        <f>IFERROR(VLOOKUP(A40,'[1]Raw Data'!$B:$E,4,0),"")</f>
        <v>P0422</v>
      </c>
      <c r="C40" s="20">
        <v>33270</v>
      </c>
      <c r="D40" s="21">
        <v>32994</v>
      </c>
      <c r="E40" s="22" t="s">
        <v>81</v>
      </c>
      <c r="F40" s="22" t="s">
        <v>122</v>
      </c>
      <c r="G40" s="21">
        <v>33695</v>
      </c>
      <c r="H40" s="23">
        <v>0</v>
      </c>
      <c r="I40" s="23">
        <v>0</v>
      </c>
      <c r="J40" s="23">
        <v>705</v>
      </c>
      <c r="K40" s="23">
        <v>0</v>
      </c>
      <c r="L40" s="23">
        <v>0</v>
      </c>
      <c r="M40" s="23">
        <v>705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123</v>
      </c>
      <c r="B41" s="19" t="str">
        <f>IFERROR(VLOOKUP(A41,'[1]Raw Data'!$B:$E,4,0),"")</f>
        <v>P0341</v>
      </c>
      <c r="C41" s="20">
        <v>33276</v>
      </c>
      <c r="D41" s="21">
        <v>33237</v>
      </c>
      <c r="E41" s="22" t="s">
        <v>124</v>
      </c>
      <c r="F41" s="22" t="s">
        <v>125</v>
      </c>
      <c r="G41" s="21">
        <v>33786</v>
      </c>
      <c r="H41" s="23">
        <v>0</v>
      </c>
      <c r="I41" s="23">
        <v>0</v>
      </c>
      <c r="J41" s="23">
        <v>9548</v>
      </c>
      <c r="K41" s="23">
        <v>0</v>
      </c>
      <c r="L41" s="23">
        <v>0</v>
      </c>
      <c r="M41" s="23">
        <v>9548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126</v>
      </c>
      <c r="B42" s="19" t="str">
        <f>IFERROR(VLOOKUP(A42,'[1]Raw Data'!$B:$E,4,0),"")</f>
        <v>P1113</v>
      </c>
      <c r="C42" s="20">
        <v>33359</v>
      </c>
      <c r="D42" s="21">
        <v>32174</v>
      </c>
      <c r="E42" s="22" t="s">
        <v>127</v>
      </c>
      <c r="F42" s="22" t="s">
        <v>128</v>
      </c>
      <c r="G42" s="21">
        <v>33664</v>
      </c>
      <c r="H42" s="23">
        <v>50000</v>
      </c>
      <c r="I42" s="23">
        <v>0</v>
      </c>
      <c r="J42" s="23">
        <v>2240</v>
      </c>
      <c r="K42" s="23">
        <v>0</v>
      </c>
      <c r="L42" s="23">
        <v>0</v>
      </c>
      <c r="M42" s="23">
        <v>52240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ht="28.8" x14ac:dyDescent="0.3">
      <c r="A43" s="19" t="s">
        <v>129</v>
      </c>
      <c r="B43" s="19" t="str">
        <f>IFERROR(VLOOKUP(A43,'[1]Raw Data'!$B:$E,4,0),"")</f>
        <v>P0968</v>
      </c>
      <c r="C43" s="20">
        <v>33298</v>
      </c>
      <c r="D43" s="21">
        <v>33025</v>
      </c>
      <c r="E43" s="22" t="s">
        <v>130</v>
      </c>
      <c r="F43" s="22" t="s">
        <v>131</v>
      </c>
      <c r="G43" s="21">
        <v>33543</v>
      </c>
      <c r="H43" s="23">
        <v>0</v>
      </c>
      <c r="I43" s="23">
        <v>0</v>
      </c>
      <c r="J43" s="23">
        <v>1148</v>
      </c>
      <c r="K43" s="23">
        <v>0</v>
      </c>
      <c r="L43" s="23">
        <v>0</v>
      </c>
      <c r="M43" s="23">
        <v>1148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132</v>
      </c>
      <c r="B44" s="19" t="str">
        <f>IFERROR(VLOOKUP(A44,'[1]Raw Data'!$B:$E,4,0),"")</f>
        <v>P0575</v>
      </c>
      <c r="C44" s="20">
        <v>33297</v>
      </c>
      <c r="D44" s="21">
        <v>33270</v>
      </c>
      <c r="E44" s="22" t="s">
        <v>133</v>
      </c>
      <c r="F44" s="22" t="s">
        <v>134</v>
      </c>
      <c r="G44" s="21">
        <v>34001</v>
      </c>
      <c r="H44" s="23">
        <v>0</v>
      </c>
      <c r="I44" s="23">
        <v>0</v>
      </c>
      <c r="J44" s="23">
        <v>976</v>
      </c>
      <c r="K44" s="23">
        <v>0</v>
      </c>
      <c r="L44" s="23">
        <v>0</v>
      </c>
      <c r="M44" s="23">
        <v>976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ht="28.8" x14ac:dyDescent="0.3">
      <c r="A45" s="19" t="s">
        <v>135</v>
      </c>
      <c r="B45" s="19" t="str">
        <f>IFERROR(VLOOKUP(A45,'[1]Raw Data'!$B:$E,4,0),"")</f>
        <v>P1644</v>
      </c>
      <c r="C45" s="20">
        <v>33390</v>
      </c>
      <c r="D45" s="21">
        <v>32843</v>
      </c>
      <c r="E45" s="22" t="s">
        <v>136</v>
      </c>
      <c r="F45" s="22" t="s">
        <v>137</v>
      </c>
      <c r="G45" s="21">
        <v>33604</v>
      </c>
      <c r="H45" s="23">
        <v>0</v>
      </c>
      <c r="I45" s="23">
        <v>0</v>
      </c>
      <c r="J45" s="23">
        <v>536</v>
      </c>
      <c r="K45" s="23">
        <v>0</v>
      </c>
      <c r="L45" s="23">
        <v>0</v>
      </c>
      <c r="M45" s="23">
        <v>536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138</v>
      </c>
      <c r="B46" s="19" t="str">
        <f>IFERROR(VLOOKUP(A46,'[1]Raw Data'!$B:$E,4,0),"")</f>
        <v>P1240</v>
      </c>
      <c r="C46" s="20">
        <v>33329</v>
      </c>
      <c r="D46" s="21">
        <v>32752</v>
      </c>
      <c r="E46" s="22" t="s">
        <v>139</v>
      </c>
      <c r="F46" s="22" t="s">
        <v>140</v>
      </c>
      <c r="G46" s="21">
        <v>34150</v>
      </c>
      <c r="H46" s="23">
        <v>0</v>
      </c>
      <c r="I46" s="23">
        <v>0</v>
      </c>
      <c r="J46" s="23">
        <v>3732</v>
      </c>
      <c r="K46" s="23">
        <v>0</v>
      </c>
      <c r="L46" s="23">
        <v>0</v>
      </c>
      <c r="M46" s="23">
        <v>3732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ht="28.8" x14ac:dyDescent="0.3">
      <c r="A47" s="19" t="s">
        <v>141</v>
      </c>
      <c r="B47" s="19" t="str">
        <f>IFERROR(VLOOKUP(A47,'[1]Raw Data'!$B:$E,4,0),"")</f>
        <v>P1598</v>
      </c>
      <c r="C47" s="20">
        <v>33359</v>
      </c>
      <c r="D47" s="21">
        <v>31260</v>
      </c>
      <c r="E47" s="22" t="s">
        <v>142</v>
      </c>
      <c r="F47" s="22" t="s">
        <v>143</v>
      </c>
      <c r="G47" s="21">
        <v>34089</v>
      </c>
      <c r="H47" s="23">
        <v>0</v>
      </c>
      <c r="I47" s="23">
        <v>0</v>
      </c>
      <c r="J47" s="23">
        <v>853</v>
      </c>
      <c r="K47" s="23">
        <v>0</v>
      </c>
      <c r="L47" s="23">
        <v>0</v>
      </c>
      <c r="M47" s="23">
        <v>853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144</v>
      </c>
      <c r="B48" s="19" t="str">
        <f>IFERROR(VLOOKUP(A48,'[1]Raw Data'!$B:$E,4,0),"")</f>
        <v>P1683</v>
      </c>
      <c r="C48" s="20">
        <v>33390</v>
      </c>
      <c r="D48" s="21">
        <v>32174</v>
      </c>
      <c r="E48" s="22" t="s">
        <v>145</v>
      </c>
      <c r="F48" s="22" t="s">
        <v>146</v>
      </c>
      <c r="G48" s="21">
        <v>34410</v>
      </c>
      <c r="H48" s="23">
        <v>0</v>
      </c>
      <c r="I48" s="23">
        <v>0</v>
      </c>
      <c r="J48" s="23">
        <v>2296</v>
      </c>
      <c r="K48" s="23">
        <v>0</v>
      </c>
      <c r="L48" s="23">
        <v>0</v>
      </c>
      <c r="M48" s="23">
        <v>2296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147</v>
      </c>
      <c r="B49" s="19" t="str">
        <f>IFERROR(VLOOKUP(A49,'[1]Raw Data'!$B:$E,4,0),"")</f>
        <v>P1901</v>
      </c>
      <c r="C49" s="20">
        <v>33416</v>
      </c>
      <c r="D49" s="21">
        <v>33482</v>
      </c>
      <c r="E49" s="22" t="s">
        <v>148</v>
      </c>
      <c r="F49" s="22" t="s">
        <v>149</v>
      </c>
      <c r="G49" s="21">
        <v>33604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ht="28.8" x14ac:dyDescent="0.3">
      <c r="A50" s="19" t="s">
        <v>150</v>
      </c>
      <c r="B50" s="19" t="str">
        <f>IFERROR(VLOOKUP(A50,'[1]Raw Data'!$B:$E,4,0),"")</f>
        <v>PNR206</v>
      </c>
      <c r="C50" s="20">
        <v>33417</v>
      </c>
      <c r="D50" s="21">
        <v>33331</v>
      </c>
      <c r="E50" s="22" t="s">
        <v>151</v>
      </c>
      <c r="F50" s="22" t="s">
        <v>152</v>
      </c>
      <c r="G50" s="21">
        <v>33613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153</v>
      </c>
      <c r="B51" s="19" t="str">
        <f>IFERROR(VLOOKUP(A51,'[1]Raw Data'!$B:$E,4,0),"")</f>
        <v>P1933</v>
      </c>
      <c r="C51" s="20">
        <v>33417</v>
      </c>
      <c r="D51" s="21">
        <v>33146</v>
      </c>
      <c r="E51" s="22" t="s">
        <v>154</v>
      </c>
      <c r="F51" s="22" t="s">
        <v>155</v>
      </c>
      <c r="G51" s="21">
        <v>34758</v>
      </c>
      <c r="H51" s="23">
        <v>0</v>
      </c>
      <c r="I51" s="23">
        <v>1676</v>
      </c>
      <c r="J51" s="23">
        <v>0</v>
      </c>
      <c r="K51" s="23">
        <v>0</v>
      </c>
      <c r="L51" s="23">
        <v>0</v>
      </c>
      <c r="M51" s="23">
        <v>1676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ht="28.8" x14ac:dyDescent="0.3">
      <c r="A52" s="19" t="s">
        <v>156</v>
      </c>
      <c r="B52" s="19" t="str">
        <f>IFERROR(VLOOKUP(A52,'[1]Raw Data'!$B:$E,4,0),"")</f>
        <v>P1997</v>
      </c>
      <c r="C52" s="20">
        <v>33417</v>
      </c>
      <c r="D52" s="21">
        <v>33411</v>
      </c>
      <c r="E52" s="22" t="s">
        <v>157</v>
      </c>
      <c r="F52" s="22" t="s">
        <v>158</v>
      </c>
      <c r="G52" s="21">
        <v>34228</v>
      </c>
      <c r="H52" s="23">
        <v>0</v>
      </c>
      <c r="I52" s="23">
        <v>0</v>
      </c>
      <c r="J52" s="23">
        <v>6264</v>
      </c>
      <c r="K52" s="23">
        <v>0</v>
      </c>
      <c r="L52" s="23">
        <v>0</v>
      </c>
      <c r="M52" s="23">
        <v>6264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159</v>
      </c>
      <c r="B53" s="19" t="str">
        <f>IFERROR(VLOOKUP(A53,'[1]Raw Data'!$B:$E,4,0),"")</f>
        <v>P1891</v>
      </c>
      <c r="C53" s="20">
        <v>33419</v>
      </c>
      <c r="D53" s="21">
        <v>33419</v>
      </c>
      <c r="E53" s="22" t="s">
        <v>160</v>
      </c>
      <c r="F53" s="22" t="s">
        <v>161</v>
      </c>
      <c r="G53" s="21">
        <v>36098</v>
      </c>
      <c r="H53" s="23">
        <v>0</v>
      </c>
      <c r="I53" s="23">
        <v>2724</v>
      </c>
      <c r="J53" s="23">
        <v>10117</v>
      </c>
      <c r="K53" s="23">
        <v>0</v>
      </c>
      <c r="L53" s="23">
        <v>0</v>
      </c>
      <c r="M53" s="23">
        <v>12841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162</v>
      </c>
      <c r="B54" s="19" t="str">
        <f>IFERROR(VLOOKUP(A54,'[1]Raw Data'!$B:$E,4,0),"")</f>
        <v>PNR186</v>
      </c>
      <c r="C54" s="20">
        <v>33403</v>
      </c>
      <c r="D54" s="21">
        <v>32982</v>
      </c>
      <c r="E54" s="22" t="s">
        <v>43</v>
      </c>
      <c r="F54" s="22" t="s">
        <v>163</v>
      </c>
      <c r="G54" s="21">
        <v>34141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164</v>
      </c>
      <c r="B55" s="19" t="str">
        <f>IFERROR(VLOOKUP(A55,'[1]Raw Data'!$B:$E,4,0),"")</f>
        <v>P1515</v>
      </c>
      <c r="C55" s="20">
        <v>33389</v>
      </c>
      <c r="D55" s="21">
        <v>32873</v>
      </c>
      <c r="E55" s="22" t="s">
        <v>165</v>
      </c>
      <c r="F55" s="22" t="s">
        <v>166</v>
      </c>
      <c r="G55" s="21">
        <v>34590</v>
      </c>
      <c r="H55" s="23">
        <v>0</v>
      </c>
      <c r="I55" s="23">
        <v>0</v>
      </c>
      <c r="J55" s="23">
        <v>1431</v>
      </c>
      <c r="K55" s="23">
        <v>0</v>
      </c>
      <c r="L55" s="23">
        <v>0</v>
      </c>
      <c r="M55" s="23">
        <v>1431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167</v>
      </c>
      <c r="B56" s="19" t="str">
        <f>IFERROR(VLOOKUP(A56,'[1]Raw Data'!$B:$E,4,0),"")</f>
        <v>P2498</v>
      </c>
      <c r="C56" s="20">
        <v>33466</v>
      </c>
      <c r="D56" s="21">
        <v>30396</v>
      </c>
      <c r="E56" s="22" t="s">
        <v>168</v>
      </c>
      <c r="F56" s="22" t="s">
        <v>169</v>
      </c>
      <c r="G56" s="21">
        <v>33482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ht="28.8" x14ac:dyDescent="0.3">
      <c r="A57" s="19" t="s">
        <v>170</v>
      </c>
      <c r="B57" s="19" t="str">
        <f>IFERROR(VLOOKUP(A57,'[1]Raw Data'!$B:$E,4,0),"")</f>
        <v>P2684</v>
      </c>
      <c r="C57" s="20">
        <v>33486</v>
      </c>
      <c r="D57" s="21">
        <v>31868</v>
      </c>
      <c r="E57" s="22" t="s">
        <v>171</v>
      </c>
      <c r="F57" s="22" t="s">
        <v>172</v>
      </c>
      <c r="G57" s="21">
        <v>34029</v>
      </c>
      <c r="H57" s="23">
        <v>0</v>
      </c>
      <c r="I57" s="23">
        <v>0</v>
      </c>
      <c r="J57" s="23">
        <v>2169</v>
      </c>
      <c r="K57" s="23">
        <v>0</v>
      </c>
      <c r="L57" s="23">
        <v>0</v>
      </c>
      <c r="M57" s="23">
        <v>2169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173</v>
      </c>
      <c r="B58" s="19" t="str">
        <f>IFERROR(VLOOKUP(A58,'[1]Raw Data'!$B:$E,4,0),"")</f>
        <v>00814</v>
      </c>
      <c r="C58" s="20">
        <v>33534</v>
      </c>
      <c r="D58" s="21">
        <v>32568</v>
      </c>
      <c r="E58" s="22" t="s">
        <v>104</v>
      </c>
      <c r="F58" s="22" t="s">
        <v>105</v>
      </c>
      <c r="G58" s="21">
        <v>33329</v>
      </c>
      <c r="H58" s="23">
        <v>0</v>
      </c>
      <c r="I58" s="23">
        <v>0</v>
      </c>
      <c r="J58" s="23">
        <v>11684</v>
      </c>
      <c r="K58" s="23">
        <v>0</v>
      </c>
      <c r="L58" s="23">
        <v>0</v>
      </c>
      <c r="M58" s="23">
        <v>11684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174</v>
      </c>
      <c r="B59" s="19" t="str">
        <f>IFERROR(VLOOKUP(A59,'[1]Raw Data'!$B:$E,4,0),"")</f>
        <v>P3333</v>
      </c>
      <c r="C59" s="20">
        <v>33572</v>
      </c>
      <c r="D59" s="21">
        <v>33358</v>
      </c>
      <c r="E59" s="22" t="s">
        <v>175</v>
      </c>
      <c r="F59" s="22" t="s">
        <v>176</v>
      </c>
      <c r="G59" s="21">
        <v>34739</v>
      </c>
      <c r="H59" s="23">
        <v>10000</v>
      </c>
      <c r="I59" s="23">
        <v>0</v>
      </c>
      <c r="J59" s="23">
        <v>23039</v>
      </c>
      <c r="K59" s="23">
        <v>0</v>
      </c>
      <c r="L59" s="23">
        <v>0</v>
      </c>
      <c r="M59" s="23">
        <v>33039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177</v>
      </c>
      <c r="B60" s="19" t="str">
        <f>IFERROR(VLOOKUP(A60,'[1]Raw Data'!$B:$E,4,0),"")</f>
        <v>N/A</v>
      </c>
      <c r="C60" s="20">
        <v>33573</v>
      </c>
      <c r="D60" s="21">
        <v>33117</v>
      </c>
      <c r="E60" s="22" t="s">
        <v>178</v>
      </c>
      <c r="F60" s="22" t="s">
        <v>179</v>
      </c>
      <c r="G60" s="21">
        <v>33756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180</v>
      </c>
      <c r="B61" s="19" t="str">
        <f>IFERROR(VLOOKUP(A61,'[1]Raw Data'!$B:$E,4,0),"")</f>
        <v>P3998</v>
      </c>
      <c r="C61" s="20">
        <v>33595</v>
      </c>
      <c r="D61" s="21">
        <v>31883</v>
      </c>
      <c r="E61" s="22" t="s">
        <v>181</v>
      </c>
      <c r="F61" s="22" t="s">
        <v>182</v>
      </c>
      <c r="G61" s="21">
        <v>33848</v>
      </c>
      <c r="H61" s="23">
        <v>0</v>
      </c>
      <c r="I61" s="23">
        <v>0</v>
      </c>
      <c r="J61" s="23">
        <v>3669</v>
      </c>
      <c r="K61" s="23">
        <v>0</v>
      </c>
      <c r="L61" s="23">
        <v>0</v>
      </c>
      <c r="M61" s="23">
        <v>3669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183</v>
      </c>
      <c r="B62" s="19" t="str">
        <f>IFERROR(VLOOKUP(A62,'[1]Raw Data'!$B:$E,4,0),"")</f>
        <v>Q0394</v>
      </c>
      <c r="C62" s="20">
        <v>33645</v>
      </c>
      <c r="D62" s="21">
        <v>33298</v>
      </c>
      <c r="E62" s="22" t="s">
        <v>184</v>
      </c>
      <c r="F62" s="22" t="s">
        <v>185</v>
      </c>
      <c r="G62" s="21">
        <v>34401</v>
      </c>
      <c r="H62" s="23">
        <v>0</v>
      </c>
      <c r="I62" s="23">
        <v>956</v>
      </c>
      <c r="J62" s="23">
        <v>0</v>
      </c>
      <c r="K62" s="23">
        <v>0</v>
      </c>
      <c r="L62" s="23">
        <v>0</v>
      </c>
      <c r="M62" s="23">
        <v>956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186</v>
      </c>
      <c r="B63" s="19" t="str">
        <f>IFERROR(VLOOKUP(A63,'[1]Raw Data'!$B:$E,4,0),"")</f>
        <v>Q0403</v>
      </c>
      <c r="C63" s="20">
        <v>33640</v>
      </c>
      <c r="D63" s="21">
        <v>31809</v>
      </c>
      <c r="E63" s="22" t="s">
        <v>187</v>
      </c>
      <c r="F63" s="22" t="s">
        <v>188</v>
      </c>
      <c r="G63" s="21">
        <v>34029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189</v>
      </c>
      <c r="B64" s="19" t="str">
        <f>IFERROR(VLOOKUP(A64,'[1]Raw Data'!$B:$E,4,0),"")</f>
        <v>Q1005</v>
      </c>
      <c r="C64" s="20">
        <v>33652</v>
      </c>
      <c r="D64" s="21">
        <v>33573</v>
      </c>
      <c r="E64" s="22" t="s">
        <v>190</v>
      </c>
      <c r="F64" s="22" t="s">
        <v>191</v>
      </c>
      <c r="G64" s="21">
        <v>34400</v>
      </c>
      <c r="H64" s="23">
        <v>150000</v>
      </c>
      <c r="I64" s="23">
        <v>8713</v>
      </c>
      <c r="J64" s="23">
        <v>39676</v>
      </c>
      <c r="K64" s="23">
        <v>0</v>
      </c>
      <c r="L64" s="23">
        <v>0</v>
      </c>
      <c r="M64" s="23">
        <v>198389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192</v>
      </c>
      <c r="B65" s="19" t="str">
        <f>IFERROR(VLOOKUP(A65,'[1]Raw Data'!$B:$E,4,0),"")</f>
        <v>Q0516</v>
      </c>
      <c r="C65" s="20">
        <v>33651</v>
      </c>
      <c r="D65" s="21">
        <v>33573</v>
      </c>
      <c r="E65" s="22" t="s">
        <v>193</v>
      </c>
      <c r="F65" s="22" t="s">
        <v>194</v>
      </c>
      <c r="G65" s="21">
        <v>33970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195</v>
      </c>
      <c r="B66" s="19" t="str">
        <f>IFERROR(VLOOKUP(A66,'[1]Raw Data'!$B:$E,4,0),"")</f>
        <v>Q8071</v>
      </c>
      <c r="C66" s="20">
        <v>33672</v>
      </c>
      <c r="D66" s="21">
        <v>33543</v>
      </c>
      <c r="E66" s="22" t="s">
        <v>196</v>
      </c>
      <c r="F66" s="22" t="s">
        <v>197</v>
      </c>
      <c r="G66" s="21">
        <v>33695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198</v>
      </c>
      <c r="B67" s="19" t="str">
        <f>IFERROR(VLOOKUP(A67,'[1]Raw Data'!$B:$E,4,0),"")</f>
        <v>Q0723</v>
      </c>
      <c r="C67" s="20">
        <v>33672</v>
      </c>
      <c r="D67" s="21">
        <v>33323</v>
      </c>
      <c r="E67" s="22" t="s">
        <v>199</v>
      </c>
      <c r="F67" s="22" t="s">
        <v>200</v>
      </c>
      <c r="G67" s="21">
        <v>34029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201</v>
      </c>
      <c r="B68" s="19" t="str">
        <f>IFERROR(VLOOKUP(A68,'[1]Raw Data'!$B:$E,4,0),"")</f>
        <v>Q0403</v>
      </c>
      <c r="C68" s="20">
        <v>33658</v>
      </c>
      <c r="D68" s="21">
        <v>31809</v>
      </c>
      <c r="E68" s="22" t="s">
        <v>187</v>
      </c>
      <c r="F68" s="22" t="s">
        <v>188</v>
      </c>
      <c r="G68" s="21">
        <v>34029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202</v>
      </c>
      <c r="B69" s="19" t="str">
        <f>IFERROR(VLOOKUP(A69,'[1]Raw Data'!$B:$E,4,0),"")</f>
        <v>Q1315</v>
      </c>
      <c r="C69" s="20">
        <v>33755</v>
      </c>
      <c r="D69" s="21">
        <v>33816</v>
      </c>
      <c r="E69" s="22" t="s">
        <v>203</v>
      </c>
      <c r="F69" s="22" t="s">
        <v>204</v>
      </c>
      <c r="G69" s="21">
        <v>34730</v>
      </c>
      <c r="H69" s="23">
        <v>0</v>
      </c>
      <c r="I69" s="23">
        <v>0</v>
      </c>
      <c r="J69" s="23">
        <v>424</v>
      </c>
      <c r="K69" s="23">
        <v>0</v>
      </c>
      <c r="L69" s="23">
        <v>0</v>
      </c>
      <c r="M69" s="23">
        <v>424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205</v>
      </c>
      <c r="B70" s="19" t="str">
        <f>IFERROR(VLOOKUP(A70,'[1]Raw Data'!$B:$E,4,0),"")</f>
        <v>Q1687</v>
      </c>
      <c r="C70" s="20">
        <v>33770</v>
      </c>
      <c r="D70" s="21">
        <v>32501</v>
      </c>
      <c r="E70" s="22" t="s">
        <v>206</v>
      </c>
      <c r="F70" s="22" t="s">
        <v>207</v>
      </c>
      <c r="G70" s="21">
        <v>34269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208</v>
      </c>
      <c r="B71" s="19" t="str">
        <f>IFERROR(VLOOKUP(A71,'[1]Raw Data'!$B:$E,4,0),"")</f>
        <v>Q2080</v>
      </c>
      <c r="C71" s="20">
        <v>33814</v>
      </c>
      <c r="D71" s="21">
        <v>33325</v>
      </c>
      <c r="E71" s="22" t="s">
        <v>209</v>
      </c>
      <c r="F71" s="22" t="s">
        <v>210</v>
      </c>
      <c r="G71" s="21">
        <v>34375</v>
      </c>
      <c r="H71" s="23">
        <v>0</v>
      </c>
      <c r="I71" s="23">
        <v>0</v>
      </c>
      <c r="J71" s="23">
        <v>24363</v>
      </c>
      <c r="K71" s="23">
        <v>0</v>
      </c>
      <c r="L71" s="23">
        <v>0</v>
      </c>
      <c r="M71" s="23">
        <v>24363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211</v>
      </c>
      <c r="B72" s="19" t="str">
        <f>IFERROR(VLOOKUP(A72,'[1]Raw Data'!$B:$E,4,0),"")</f>
        <v>Q3240</v>
      </c>
      <c r="C72" s="20">
        <v>33927</v>
      </c>
      <c r="D72" s="21">
        <v>33451</v>
      </c>
      <c r="E72" s="22" t="s">
        <v>212</v>
      </c>
      <c r="F72" s="22" t="s">
        <v>213</v>
      </c>
      <c r="G72" s="21">
        <v>34150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214</v>
      </c>
      <c r="B73" s="19" t="str">
        <f>IFERROR(VLOOKUP(A73,'[1]Raw Data'!$B:$E,4,0),"")</f>
        <v>Q3284</v>
      </c>
      <c r="C73" s="20">
        <v>33938</v>
      </c>
      <c r="D73" s="21">
        <v>32355</v>
      </c>
      <c r="E73" s="22" t="s">
        <v>215</v>
      </c>
      <c r="F73" s="22" t="s">
        <v>216</v>
      </c>
      <c r="G73" s="21">
        <v>35578</v>
      </c>
      <c r="H73" s="23">
        <v>0</v>
      </c>
      <c r="I73" s="23">
        <v>916</v>
      </c>
      <c r="J73" s="23">
        <v>3062</v>
      </c>
      <c r="K73" s="23">
        <v>0</v>
      </c>
      <c r="L73" s="23">
        <v>0</v>
      </c>
      <c r="M73" s="23">
        <v>3978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217</v>
      </c>
      <c r="B74" s="19" t="str">
        <f>IFERROR(VLOOKUP(A74,'[1]Raw Data'!$B:$E,4,0),"")</f>
        <v>Q3612</v>
      </c>
      <c r="C74" s="20">
        <v>33969</v>
      </c>
      <c r="D74" s="21">
        <v>31381</v>
      </c>
      <c r="E74" s="22" t="s">
        <v>196</v>
      </c>
      <c r="F74" s="22" t="s">
        <v>218</v>
      </c>
      <c r="G74" s="21">
        <v>34515</v>
      </c>
      <c r="H74" s="23">
        <v>0</v>
      </c>
      <c r="I74" s="23">
        <v>823</v>
      </c>
      <c r="J74" s="23">
        <v>1625</v>
      </c>
      <c r="K74" s="23">
        <v>0</v>
      </c>
      <c r="L74" s="23">
        <v>0</v>
      </c>
      <c r="M74" s="23">
        <v>2448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ht="28.8" x14ac:dyDescent="0.3">
      <c r="A75" s="19" t="s">
        <v>219</v>
      </c>
      <c r="B75" s="19" t="str">
        <f>IFERROR(VLOOKUP(A75,'[1]Raw Data'!$B:$E,4,0),"")</f>
        <v>Q3741</v>
      </c>
      <c r="C75" s="20">
        <v>33939</v>
      </c>
      <c r="D75" s="21">
        <v>32360</v>
      </c>
      <c r="E75" s="22" t="s">
        <v>220</v>
      </c>
      <c r="F75" s="22" t="s">
        <v>221</v>
      </c>
      <c r="G75" s="21">
        <v>34029</v>
      </c>
      <c r="H75" s="23">
        <v>0</v>
      </c>
      <c r="I75" s="23">
        <v>0</v>
      </c>
      <c r="J75" s="23">
        <v>1006</v>
      </c>
      <c r="K75" s="23">
        <v>0</v>
      </c>
      <c r="L75" s="23">
        <v>0</v>
      </c>
      <c r="M75" s="23">
        <v>1006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222</v>
      </c>
      <c r="B76" s="19" t="str">
        <f>IFERROR(VLOOKUP(A76,'[1]Raw Data'!$B:$E,4,0),"")</f>
        <v>R0348</v>
      </c>
      <c r="C76" s="20">
        <v>33997</v>
      </c>
      <c r="D76" s="21">
        <v>33881</v>
      </c>
      <c r="E76" s="22" t="s">
        <v>223</v>
      </c>
      <c r="F76" s="22" t="s">
        <v>224</v>
      </c>
      <c r="G76" s="21">
        <v>34304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225</v>
      </c>
      <c r="B77" s="19" t="str">
        <f>IFERROR(VLOOKUP(A77,'[1]Raw Data'!$B:$E,4,0),"")</f>
        <v>Q3486</v>
      </c>
      <c r="C77" s="20">
        <v>33945</v>
      </c>
      <c r="D77" s="21">
        <v>33025</v>
      </c>
      <c r="E77" s="22" t="s">
        <v>226</v>
      </c>
      <c r="F77" s="22" t="s">
        <v>227</v>
      </c>
      <c r="G77" s="21">
        <v>34150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228</v>
      </c>
      <c r="B78" s="19" t="str">
        <f>IFERROR(VLOOKUP(A78,'[1]Raw Data'!$B:$E,4,0),"")</f>
        <v>R0360</v>
      </c>
      <c r="C78" s="20">
        <v>34028</v>
      </c>
      <c r="D78" s="21">
        <v>33543</v>
      </c>
      <c r="E78" s="22" t="s">
        <v>184</v>
      </c>
      <c r="F78" s="22" t="s">
        <v>229</v>
      </c>
      <c r="G78" s="21">
        <v>34211</v>
      </c>
      <c r="H78" s="23">
        <v>0</v>
      </c>
      <c r="I78" s="23">
        <v>0</v>
      </c>
      <c r="J78" s="23">
        <v>4409</v>
      </c>
      <c r="K78" s="23">
        <v>0</v>
      </c>
      <c r="L78" s="23">
        <v>0</v>
      </c>
      <c r="M78" s="23">
        <v>4409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230</v>
      </c>
      <c r="B79" s="19" t="str">
        <f>IFERROR(VLOOKUP(A79,'[1]Raw Data'!$B:$E,4,0),"")</f>
        <v>R1803</v>
      </c>
      <c r="C79" s="20">
        <v>34120</v>
      </c>
      <c r="D79" s="21">
        <v>34120</v>
      </c>
      <c r="E79" s="22" t="s">
        <v>231</v>
      </c>
      <c r="F79" s="22" t="s">
        <v>232</v>
      </c>
      <c r="G79" s="21">
        <v>34515</v>
      </c>
      <c r="H79" s="23">
        <v>0</v>
      </c>
      <c r="I79" s="23">
        <v>0</v>
      </c>
      <c r="J79" s="23">
        <v>3843</v>
      </c>
      <c r="K79" s="23">
        <v>0</v>
      </c>
      <c r="L79" s="23">
        <v>0</v>
      </c>
      <c r="M79" s="23">
        <v>3843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233</v>
      </c>
      <c r="B80" s="19" t="str">
        <f>IFERROR(VLOOKUP(A80,'[1]Raw Data'!$B:$E,4,0),"")</f>
        <v>R2394</v>
      </c>
      <c r="C80" s="20">
        <v>34121</v>
      </c>
      <c r="D80" s="21">
        <v>32539</v>
      </c>
      <c r="E80" s="22" t="s">
        <v>104</v>
      </c>
      <c r="F80" s="22" t="s">
        <v>234</v>
      </c>
      <c r="G80" s="21">
        <v>34515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235</v>
      </c>
      <c r="B81" s="19" t="str">
        <f>IFERROR(VLOOKUP(A81,'[1]Raw Data'!$B:$E,4,0),"")</f>
        <v>R1722</v>
      </c>
      <c r="C81" s="20">
        <v>34150</v>
      </c>
      <c r="D81" s="21">
        <v>32689</v>
      </c>
      <c r="E81" s="22" t="s">
        <v>184</v>
      </c>
      <c r="F81" s="22" t="s">
        <v>216</v>
      </c>
      <c r="G81" s="21">
        <v>35076</v>
      </c>
      <c r="H81" s="23">
        <v>0</v>
      </c>
      <c r="I81" s="23">
        <v>1574</v>
      </c>
      <c r="J81" s="23">
        <v>0</v>
      </c>
      <c r="K81" s="23">
        <v>0</v>
      </c>
      <c r="L81" s="23">
        <v>0</v>
      </c>
      <c r="M81" s="23">
        <v>1574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IFERROR(VLOOKUP(A82,'[1]Raw Data'!$B:$E,4,0),"")</f>
        <v>Q3486</v>
      </c>
      <c r="C82" s="20">
        <v>34148</v>
      </c>
      <c r="D82" s="21"/>
      <c r="E82" s="22" t="s">
        <v>226</v>
      </c>
      <c r="F82" s="22" t="s">
        <v>237</v>
      </c>
      <c r="G82" s="21">
        <v>34150</v>
      </c>
      <c r="H82" s="23">
        <v>0</v>
      </c>
      <c r="I82" s="23">
        <v>0</v>
      </c>
      <c r="J82" s="23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238</v>
      </c>
      <c r="B83" s="19" t="str">
        <f>IFERROR(VLOOKUP(A83,'[1]Raw Data'!$B:$E,4,0),"")</f>
        <v>R2417</v>
      </c>
      <c r="C83" s="20">
        <v>34150</v>
      </c>
      <c r="D83" s="21">
        <v>33724</v>
      </c>
      <c r="E83" s="22" t="s">
        <v>239</v>
      </c>
      <c r="F83" s="22" t="s">
        <v>240</v>
      </c>
      <c r="G83" s="21">
        <v>34724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241</v>
      </c>
      <c r="B84" s="19" t="str">
        <f>IFERROR(VLOOKUP(A84,'[1]Raw Data'!$B:$E,4,0),"")</f>
        <v>R2480</v>
      </c>
      <c r="C84" s="20">
        <v>34150</v>
      </c>
      <c r="D84" s="21">
        <v>34019</v>
      </c>
      <c r="E84" s="22" t="s">
        <v>242</v>
      </c>
      <c r="F84" s="22" t="s">
        <v>243</v>
      </c>
      <c r="G84" s="21">
        <v>34436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244</v>
      </c>
      <c r="B85" s="19" t="str">
        <f>IFERROR(VLOOKUP(A85,'[1]Raw Data'!$B:$E,4,0),"")</f>
        <v>R2745</v>
      </c>
      <c r="C85" s="20">
        <v>34187</v>
      </c>
      <c r="D85" s="21">
        <v>32143</v>
      </c>
      <c r="E85" s="22" t="s">
        <v>104</v>
      </c>
      <c r="F85" s="22" t="s">
        <v>245</v>
      </c>
      <c r="G85" s="21">
        <v>34746</v>
      </c>
      <c r="H85" s="23">
        <v>0</v>
      </c>
      <c r="I85" s="23">
        <v>1233.05</v>
      </c>
      <c r="J85" s="23">
        <v>0</v>
      </c>
      <c r="K85" s="23">
        <v>0</v>
      </c>
      <c r="L85" s="23">
        <v>0</v>
      </c>
      <c r="M85" s="23">
        <v>1233.05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ht="28.8" x14ac:dyDescent="0.3">
      <c r="A86" s="19" t="s">
        <v>246</v>
      </c>
      <c r="B86" s="19" t="str">
        <f>IFERROR(VLOOKUP(A86,'[1]Raw Data'!$B:$E,4,0),"")</f>
        <v>R3406</v>
      </c>
      <c r="C86" s="20">
        <v>34255</v>
      </c>
      <c r="D86" s="21">
        <v>32401</v>
      </c>
      <c r="E86" s="22" t="s">
        <v>247</v>
      </c>
      <c r="F86" s="22" t="s">
        <v>248</v>
      </c>
      <c r="G86" s="21">
        <v>34390</v>
      </c>
      <c r="H86" s="23">
        <v>0</v>
      </c>
      <c r="I86" s="23">
        <v>627</v>
      </c>
      <c r="J86" s="23">
        <v>0</v>
      </c>
      <c r="K86" s="23">
        <v>0</v>
      </c>
      <c r="L86" s="23">
        <v>0</v>
      </c>
      <c r="M86" s="23">
        <v>627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249</v>
      </c>
      <c r="B87" s="19" t="str">
        <f>IFERROR(VLOOKUP(A87,'[1]Raw Data'!$B:$E,4,0),"")</f>
        <v>R4124</v>
      </c>
      <c r="C87" s="20">
        <v>34306</v>
      </c>
      <c r="D87" s="21">
        <v>34262</v>
      </c>
      <c r="E87" s="22" t="s">
        <v>250</v>
      </c>
      <c r="F87" s="22" t="s">
        <v>251</v>
      </c>
      <c r="G87" s="21">
        <v>34313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252</v>
      </c>
      <c r="B88" s="19" t="str">
        <f>IFERROR(VLOOKUP(A88,'[1]Raw Data'!$B:$E,4,0),"")</f>
        <v>R4202</v>
      </c>
      <c r="C88" s="20">
        <v>34311</v>
      </c>
      <c r="D88" s="21">
        <v>34151</v>
      </c>
      <c r="E88" s="22" t="s">
        <v>253</v>
      </c>
      <c r="F88" s="22" t="s">
        <v>254</v>
      </c>
      <c r="G88" s="21">
        <v>34438</v>
      </c>
      <c r="H88" s="23">
        <v>0</v>
      </c>
      <c r="I88" s="23">
        <v>0</v>
      </c>
      <c r="J88" s="23">
        <v>6868</v>
      </c>
      <c r="K88" s="23">
        <v>0</v>
      </c>
      <c r="L88" s="23">
        <v>0</v>
      </c>
      <c r="M88" s="23">
        <v>6868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255</v>
      </c>
      <c r="B89" s="19" t="str">
        <f>IFERROR(VLOOKUP(A89,'[1]Raw Data'!$B:$E,4,0),"")</f>
        <v>R4205</v>
      </c>
      <c r="C89" s="20">
        <v>34317</v>
      </c>
      <c r="D89" s="21">
        <v>32874</v>
      </c>
      <c r="E89" s="22" t="s">
        <v>256</v>
      </c>
      <c r="F89" s="22" t="s">
        <v>257</v>
      </c>
      <c r="G89" s="21">
        <v>35246</v>
      </c>
      <c r="H89" s="23">
        <v>0</v>
      </c>
      <c r="I89" s="23">
        <v>2165</v>
      </c>
      <c r="J89" s="23">
        <v>27487</v>
      </c>
      <c r="K89" s="23">
        <v>0</v>
      </c>
      <c r="L89" s="23">
        <v>0</v>
      </c>
      <c r="M89" s="23">
        <v>29652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258</v>
      </c>
      <c r="B90" s="19" t="str">
        <f>IFERROR(VLOOKUP(A90,'[1]Raw Data'!$B:$E,4,0),"")</f>
        <v>R4425-S</v>
      </c>
      <c r="C90" s="20">
        <v>34334</v>
      </c>
      <c r="D90" s="21">
        <v>34060</v>
      </c>
      <c r="E90" s="22" t="s">
        <v>203</v>
      </c>
      <c r="F90" s="22" t="s">
        <v>259</v>
      </c>
      <c r="G90" s="21">
        <v>34823</v>
      </c>
      <c r="H90" s="23">
        <v>0</v>
      </c>
      <c r="I90" s="23">
        <v>1130</v>
      </c>
      <c r="J90" s="23">
        <v>0</v>
      </c>
      <c r="K90" s="23">
        <v>0</v>
      </c>
      <c r="L90" s="23">
        <v>0</v>
      </c>
      <c r="M90" s="23">
        <v>1130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260</v>
      </c>
      <c r="B91" s="19" t="str">
        <f>IFERROR(VLOOKUP(A91,'[1]Raw Data'!$B:$E,4,0),"")</f>
        <v>Q2080</v>
      </c>
      <c r="C91" s="20">
        <v>34359</v>
      </c>
      <c r="D91" s="21">
        <v>33328</v>
      </c>
      <c r="E91" s="22" t="s">
        <v>261</v>
      </c>
      <c r="F91" s="22" t="s">
        <v>262</v>
      </c>
      <c r="G91" s="21">
        <v>34375</v>
      </c>
      <c r="H91" s="23">
        <v>0</v>
      </c>
      <c r="I91" s="23">
        <v>0</v>
      </c>
      <c r="J91" s="23">
        <v>24363</v>
      </c>
      <c r="K91" s="23">
        <v>0</v>
      </c>
      <c r="L91" s="23">
        <v>0</v>
      </c>
      <c r="M91" s="23">
        <v>24363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263</v>
      </c>
      <c r="B92" s="19" t="str">
        <f>IFERROR(VLOOKUP(A92,'[1]Raw Data'!$B:$E,4,0),"")</f>
        <v>S0324</v>
      </c>
      <c r="C92" s="20">
        <v>34368</v>
      </c>
      <c r="D92" s="21">
        <v>32752</v>
      </c>
      <c r="E92" s="22" t="s">
        <v>264</v>
      </c>
      <c r="F92" s="22" t="s">
        <v>265</v>
      </c>
      <c r="G92" s="21">
        <v>34368</v>
      </c>
      <c r="H92" s="23">
        <v>0</v>
      </c>
      <c r="I92" s="23">
        <v>0</v>
      </c>
      <c r="J92" s="23">
        <v>5307</v>
      </c>
      <c r="K92" s="23">
        <v>0</v>
      </c>
      <c r="L92" s="23">
        <v>0</v>
      </c>
      <c r="M92" s="23">
        <v>5307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ht="28.8" x14ac:dyDescent="0.3">
      <c r="A93" s="19" t="s">
        <v>266</v>
      </c>
      <c r="B93" s="19" t="str">
        <f>IFERROR(VLOOKUP(A93,'[1]Raw Data'!$B:$E,4,0),"")</f>
        <v>S1057</v>
      </c>
      <c r="C93" s="20">
        <v>34431</v>
      </c>
      <c r="D93" s="21">
        <v>34366</v>
      </c>
      <c r="E93" s="22" t="s">
        <v>267</v>
      </c>
      <c r="F93" s="22" t="s">
        <v>268</v>
      </c>
      <c r="G93" s="21">
        <v>34563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269</v>
      </c>
      <c r="B94" s="19" t="str">
        <f>IFERROR(VLOOKUP(A94,'[1]Raw Data'!$B:$E,4,0),"")</f>
        <v>S1514-L</v>
      </c>
      <c r="C94" s="20">
        <v>34472</v>
      </c>
      <c r="D94" s="21">
        <v>33927</v>
      </c>
      <c r="E94" s="22" t="s">
        <v>270</v>
      </c>
      <c r="F94" s="22" t="s">
        <v>229</v>
      </c>
      <c r="G94" s="21">
        <v>37761</v>
      </c>
      <c r="H94" s="23">
        <v>0</v>
      </c>
      <c r="I94" s="23">
        <v>0</v>
      </c>
      <c r="J94" s="23">
        <v>117416</v>
      </c>
      <c r="K94" s="23">
        <v>0</v>
      </c>
      <c r="L94" s="23">
        <v>0</v>
      </c>
      <c r="M94" s="23">
        <v>117416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271</v>
      </c>
      <c r="B95" s="19" t="str">
        <f>IFERROR(VLOOKUP(A95,'[1]Raw Data'!$B:$E,4,0),"")</f>
        <v>S1691-P</v>
      </c>
      <c r="C95" s="20">
        <v>34491</v>
      </c>
      <c r="D95" s="21">
        <v>33086</v>
      </c>
      <c r="E95" s="22" t="s">
        <v>272</v>
      </c>
      <c r="F95" s="22" t="s">
        <v>273</v>
      </c>
      <c r="G95" s="21">
        <v>35124</v>
      </c>
      <c r="H95" s="23">
        <v>0</v>
      </c>
      <c r="I95" s="23">
        <v>2099</v>
      </c>
      <c r="J95" s="23">
        <v>0</v>
      </c>
      <c r="K95" s="23">
        <v>0</v>
      </c>
      <c r="L95" s="23">
        <v>0</v>
      </c>
      <c r="M95" s="23">
        <v>2099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274</v>
      </c>
      <c r="B96" s="19" t="str">
        <f>IFERROR(VLOOKUP(A96,'[1]Raw Data'!$B:$E,4,0),"")</f>
        <v>No CST</v>
      </c>
      <c r="C96" s="20">
        <v>34508</v>
      </c>
      <c r="D96" s="21">
        <v>34486</v>
      </c>
      <c r="E96" s="22" t="s">
        <v>275</v>
      </c>
      <c r="F96" s="22" t="s">
        <v>276</v>
      </c>
      <c r="G96" s="21">
        <v>41183</v>
      </c>
      <c r="H96" s="23">
        <v>0</v>
      </c>
      <c r="I96" s="23">
        <v>0</v>
      </c>
      <c r="J96" s="23">
        <v>50000</v>
      </c>
      <c r="K96" s="23">
        <v>0</v>
      </c>
      <c r="L96" s="23">
        <v>0</v>
      </c>
      <c r="M96" s="23">
        <v>50000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277</v>
      </c>
      <c r="B97" s="19" t="str">
        <f>IFERROR(VLOOKUP(A97,'[1]Raw Data'!$B:$E,4,0),"")</f>
        <v>S2043</v>
      </c>
      <c r="C97" s="20">
        <v>34515</v>
      </c>
      <c r="D97" s="21">
        <v>32478</v>
      </c>
      <c r="E97" s="22" t="s">
        <v>278</v>
      </c>
      <c r="F97" s="22" t="s">
        <v>279</v>
      </c>
      <c r="G97" s="21">
        <v>36068</v>
      </c>
      <c r="H97" s="23">
        <v>72170</v>
      </c>
      <c r="I97" s="23">
        <v>1335</v>
      </c>
      <c r="J97" s="23">
        <v>926495</v>
      </c>
      <c r="K97" s="23">
        <v>0</v>
      </c>
      <c r="L97" s="23">
        <v>0</v>
      </c>
      <c r="M97" s="23">
        <v>1000000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280</v>
      </c>
      <c r="B98" s="19" t="str">
        <f>IFERROR(VLOOKUP(A98,'[1]Raw Data'!$B:$E,4,0),"")</f>
        <v>S1999</v>
      </c>
      <c r="C98" s="20">
        <v>34515</v>
      </c>
      <c r="D98" s="21">
        <v>33878</v>
      </c>
      <c r="E98" s="22" t="s">
        <v>281</v>
      </c>
      <c r="F98" s="22" t="s">
        <v>282</v>
      </c>
      <c r="G98" s="21">
        <v>34880</v>
      </c>
      <c r="H98" s="23">
        <v>0</v>
      </c>
      <c r="I98" s="23">
        <v>1275</v>
      </c>
      <c r="J98" s="23">
        <v>0</v>
      </c>
      <c r="K98" s="23">
        <v>0</v>
      </c>
      <c r="L98" s="23">
        <v>0</v>
      </c>
      <c r="M98" s="23">
        <v>1275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IFERROR(VLOOKUP(A99,'[1]Raw Data'!$B:$E,4,0),"")</f>
        <v>S 2006</v>
      </c>
      <c r="C99" s="20">
        <v>34515</v>
      </c>
      <c r="D99" s="21">
        <v>34394</v>
      </c>
      <c r="E99" s="22" t="s">
        <v>284</v>
      </c>
      <c r="F99" s="22" t="s">
        <v>285</v>
      </c>
      <c r="G99" s="21">
        <v>34754</v>
      </c>
      <c r="H99" s="23">
        <v>0</v>
      </c>
      <c r="I99" s="23">
        <v>356</v>
      </c>
      <c r="J99" s="23">
        <v>0</v>
      </c>
      <c r="K99" s="23">
        <v>0</v>
      </c>
      <c r="L99" s="23">
        <v>0</v>
      </c>
      <c r="M99" s="23">
        <v>356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286</v>
      </c>
      <c r="B100" s="19" t="str">
        <f>IFERROR(VLOOKUP(A100,'[1]Raw Data'!$B:$E,4,0),"")</f>
        <v>S2019-J</v>
      </c>
      <c r="C100" s="20">
        <v>34515</v>
      </c>
      <c r="D100" s="21">
        <v>29221</v>
      </c>
      <c r="E100" s="22" t="s">
        <v>287</v>
      </c>
      <c r="F100" s="22" t="s">
        <v>288</v>
      </c>
      <c r="G100" s="21">
        <v>34753</v>
      </c>
      <c r="H100" s="23">
        <v>0</v>
      </c>
      <c r="I100" s="23">
        <v>464</v>
      </c>
      <c r="J100" s="23">
        <v>0</v>
      </c>
      <c r="K100" s="23">
        <v>0</v>
      </c>
      <c r="L100" s="23">
        <v>0</v>
      </c>
      <c r="M100" s="23">
        <v>464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289</v>
      </c>
      <c r="B101" s="19" t="str">
        <f>IFERROR(VLOOKUP(A101,'[1]Raw Data'!$B:$E,4,0),"")</f>
        <v>R3808-B</v>
      </c>
      <c r="C101" s="20">
        <v>34289</v>
      </c>
      <c r="D101" s="21">
        <v>32082</v>
      </c>
      <c r="E101" s="22" t="s">
        <v>145</v>
      </c>
      <c r="F101" s="22" t="s">
        <v>290</v>
      </c>
      <c r="G101" s="21">
        <v>38168</v>
      </c>
      <c r="H101" s="23">
        <v>0</v>
      </c>
      <c r="I101" s="23">
        <v>0</v>
      </c>
      <c r="J101" s="23">
        <v>34068</v>
      </c>
      <c r="K101" s="23">
        <v>0</v>
      </c>
      <c r="L101" s="23">
        <v>0</v>
      </c>
      <c r="M101" s="23">
        <v>34068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291</v>
      </c>
      <c r="B102" s="19" t="str">
        <f>IFERROR(VLOOKUP(A102,'[1]Raw Data'!$B:$E,4,0),"")</f>
        <v>S2112-K</v>
      </c>
      <c r="C102" s="20">
        <v>34529</v>
      </c>
      <c r="D102" s="21">
        <v>32752</v>
      </c>
      <c r="E102" s="22" t="s">
        <v>139</v>
      </c>
      <c r="F102" s="22" t="s">
        <v>292</v>
      </c>
      <c r="G102" s="21">
        <v>34754</v>
      </c>
      <c r="H102" s="23">
        <v>0</v>
      </c>
      <c r="I102" s="23">
        <v>0</v>
      </c>
      <c r="J102" s="23">
        <v>8137</v>
      </c>
      <c r="K102" s="23">
        <v>0</v>
      </c>
      <c r="L102" s="23">
        <v>0</v>
      </c>
      <c r="M102" s="23">
        <v>8137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293</v>
      </c>
      <c r="B103" s="19" t="str">
        <f>IFERROR(VLOOKUP(A103,'[1]Raw Data'!$B:$E,4,0),"")</f>
        <v>S2165-P</v>
      </c>
      <c r="C103" s="20">
        <v>34546</v>
      </c>
      <c r="D103" s="21">
        <v>34213</v>
      </c>
      <c r="E103" s="22" t="s">
        <v>165</v>
      </c>
      <c r="F103" s="22" t="s">
        <v>294</v>
      </c>
      <c r="G103" s="21">
        <v>36094</v>
      </c>
      <c r="H103" s="23">
        <v>0</v>
      </c>
      <c r="I103" s="23">
        <v>3413</v>
      </c>
      <c r="J103" s="23">
        <v>0</v>
      </c>
      <c r="K103" s="23">
        <v>0</v>
      </c>
      <c r="L103" s="23">
        <v>0</v>
      </c>
      <c r="M103" s="23">
        <v>3413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295</v>
      </c>
      <c r="B104" s="19" t="str">
        <f>IFERROR(VLOOKUP(A104,'[1]Raw Data'!$B:$E,4,0),"")</f>
        <v>S2945-J</v>
      </c>
      <c r="C104" s="20">
        <v>34614</v>
      </c>
      <c r="D104" s="21">
        <v>33543</v>
      </c>
      <c r="E104" s="22" t="s">
        <v>287</v>
      </c>
      <c r="F104" s="22" t="s">
        <v>296</v>
      </c>
      <c r="G104" s="21">
        <v>37676</v>
      </c>
      <c r="H104" s="23">
        <v>0</v>
      </c>
      <c r="I104" s="23">
        <v>0</v>
      </c>
      <c r="J104" s="23">
        <v>252046</v>
      </c>
      <c r="K104" s="23">
        <v>0</v>
      </c>
      <c r="L104" s="23">
        <v>0</v>
      </c>
      <c r="M104" s="23">
        <v>252046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297</v>
      </c>
      <c r="B105" s="19" t="str">
        <f>IFERROR(VLOOKUP(A105,'[1]Raw Data'!$B:$E,4,0),"")</f>
        <v>S3048N</v>
      </c>
      <c r="C105" s="20">
        <v>34625</v>
      </c>
      <c r="D105" s="21">
        <v>33910</v>
      </c>
      <c r="E105" s="22" t="s">
        <v>298</v>
      </c>
      <c r="F105" s="22" t="s">
        <v>299</v>
      </c>
      <c r="G105" s="21">
        <v>35627</v>
      </c>
      <c r="H105" s="23">
        <v>0</v>
      </c>
      <c r="I105" s="23">
        <v>1451</v>
      </c>
      <c r="J105" s="23">
        <v>0</v>
      </c>
      <c r="K105" s="23">
        <v>0</v>
      </c>
      <c r="L105" s="23">
        <v>0</v>
      </c>
      <c r="M105" s="23">
        <v>1451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300</v>
      </c>
      <c r="B106" s="19" t="str">
        <f>IFERROR(VLOOKUP(A106,'[1]Raw Data'!$B:$E,4,0),"")</f>
        <v>S3055S</v>
      </c>
      <c r="C106" s="20">
        <v>34625</v>
      </c>
      <c r="D106" s="21">
        <v>34001</v>
      </c>
      <c r="E106" s="22" t="s">
        <v>281</v>
      </c>
      <c r="F106" s="22" t="s">
        <v>301</v>
      </c>
      <c r="G106" s="21">
        <v>35633</v>
      </c>
      <c r="H106" s="23">
        <v>0</v>
      </c>
      <c r="I106" s="23">
        <v>1729</v>
      </c>
      <c r="J106" s="23">
        <v>4897</v>
      </c>
      <c r="K106" s="23">
        <v>0</v>
      </c>
      <c r="L106" s="23">
        <v>0</v>
      </c>
      <c r="M106" s="23">
        <v>6626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302</v>
      </c>
      <c r="B107" s="19" t="str">
        <f>IFERROR(VLOOKUP(A107,'[1]Raw Data'!$B:$E,4,0),"")</f>
        <v>S3517-L</v>
      </c>
      <c r="C107" s="20">
        <v>34674</v>
      </c>
      <c r="D107" s="21">
        <v>34486</v>
      </c>
      <c r="E107" s="22" t="s">
        <v>303</v>
      </c>
      <c r="F107" s="22" t="s">
        <v>304</v>
      </c>
      <c r="G107" s="21">
        <v>34753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305</v>
      </c>
      <c r="B108" s="19" t="str">
        <f>IFERROR(VLOOKUP(A108,'[1]Raw Data'!$B:$E,4,0),"")</f>
        <v>S3610</v>
      </c>
      <c r="C108" s="20">
        <v>34684</v>
      </c>
      <c r="D108" s="21">
        <v>33939</v>
      </c>
      <c r="E108" s="22" t="s">
        <v>306</v>
      </c>
      <c r="F108" s="22" t="s">
        <v>307</v>
      </c>
      <c r="G108" s="21">
        <v>35158</v>
      </c>
      <c r="H108" s="23">
        <v>0</v>
      </c>
      <c r="I108" s="23">
        <v>1061</v>
      </c>
      <c r="J108" s="23">
        <v>0</v>
      </c>
      <c r="K108" s="23">
        <v>0</v>
      </c>
      <c r="L108" s="23">
        <v>0</v>
      </c>
      <c r="M108" s="23">
        <v>1061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ht="28.8" x14ac:dyDescent="0.3">
      <c r="A109" s="19" t="s">
        <v>308</v>
      </c>
      <c r="B109" s="19" t="str">
        <f>IFERROR(VLOOKUP(A109,'[1]Raw Data'!$B:$E,4,0),"")</f>
        <v>T0372</v>
      </c>
      <c r="C109" s="20">
        <v>34722</v>
      </c>
      <c r="D109" s="21">
        <v>31905</v>
      </c>
      <c r="E109" s="22" t="s">
        <v>309</v>
      </c>
      <c r="F109" s="22" t="s">
        <v>310</v>
      </c>
      <c r="G109" s="21">
        <v>36068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3467512</v>
      </c>
      <c r="O109" s="23">
        <v>620201.64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4087713.64</v>
      </c>
    </row>
    <row r="110" spans="1:22" x14ac:dyDescent="0.3">
      <c r="A110" s="19" t="s">
        <v>311</v>
      </c>
      <c r="B110" s="19" t="str">
        <f>IFERROR(VLOOKUP(A110,'[1]Raw Data'!$B:$E,4,0),"")</f>
        <v>T0374</v>
      </c>
      <c r="C110" s="20">
        <v>34773</v>
      </c>
      <c r="D110" s="21">
        <v>33511</v>
      </c>
      <c r="E110" s="22" t="s">
        <v>275</v>
      </c>
      <c r="F110" s="22" t="s">
        <v>312</v>
      </c>
      <c r="G110" s="21">
        <v>36532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313</v>
      </c>
      <c r="B111" s="19" t="str">
        <f>IFERROR(VLOOKUP(A111,'[1]Raw Data'!$B:$E,4,0),"")</f>
        <v>T0476</v>
      </c>
      <c r="C111" s="20">
        <v>34794</v>
      </c>
      <c r="D111" s="21">
        <v>32325</v>
      </c>
      <c r="E111" s="22" t="s">
        <v>314</v>
      </c>
      <c r="F111" s="22" t="s">
        <v>315</v>
      </c>
      <c r="G111" s="21">
        <v>35389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316</v>
      </c>
      <c r="B112" s="19" t="str">
        <f>IFERROR(VLOOKUP(A112,'[1]Raw Data'!$B:$E,4,0),"")</f>
        <v>T0482</v>
      </c>
      <c r="C112" s="20">
        <v>34789</v>
      </c>
      <c r="D112" s="21">
        <v>34455</v>
      </c>
      <c r="E112" s="22" t="s">
        <v>317</v>
      </c>
      <c r="F112" s="22" t="s">
        <v>318</v>
      </c>
      <c r="G112" s="21">
        <v>34970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319</v>
      </c>
      <c r="B113" s="19" t="str">
        <f>IFERROR(VLOOKUP(A113,'[1]Raw Data'!$B:$E,4,0),"")</f>
        <v>T0478</v>
      </c>
      <c r="C113" s="20">
        <v>34794</v>
      </c>
      <c r="D113" s="21">
        <v>34700</v>
      </c>
      <c r="E113" s="22" t="s">
        <v>320</v>
      </c>
      <c r="F113" s="22" t="s">
        <v>321</v>
      </c>
      <c r="G113" s="21">
        <v>34997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322</v>
      </c>
      <c r="B114" s="19" t="str">
        <f>IFERROR(VLOOKUP(A114,'[1]Raw Data'!$B:$E,4,0),"")</f>
        <v>T0477</v>
      </c>
      <c r="C114" s="20">
        <v>34794</v>
      </c>
      <c r="D114" s="21">
        <v>33512</v>
      </c>
      <c r="E114" s="22" t="s">
        <v>184</v>
      </c>
      <c r="F114" s="22" t="s">
        <v>323</v>
      </c>
      <c r="G114" s="21">
        <v>35570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324</v>
      </c>
      <c r="B115" s="19" t="str">
        <f>IFERROR(VLOOKUP(A115,'[1]Raw Data'!$B:$E,4,0),"")</f>
        <v>T0479</v>
      </c>
      <c r="C115" s="20">
        <v>34789</v>
      </c>
      <c r="D115" s="21">
        <v>34717</v>
      </c>
      <c r="E115" s="22" t="s">
        <v>212</v>
      </c>
      <c r="F115" s="22" t="s">
        <v>325</v>
      </c>
      <c r="G115" s="21">
        <v>34880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326</v>
      </c>
      <c r="B116" s="19" t="str">
        <f>IFERROR(VLOOKUP(A116,'[1]Raw Data'!$B:$E,4,0),"")</f>
        <v>T0651-S</v>
      </c>
      <c r="C116" s="20">
        <v>34824</v>
      </c>
      <c r="D116" s="21">
        <v>33664</v>
      </c>
      <c r="E116" s="22" t="s">
        <v>327</v>
      </c>
      <c r="F116" s="22" t="s">
        <v>328</v>
      </c>
      <c r="G116" s="21">
        <v>35761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329</v>
      </c>
      <c r="B117" s="19" t="str">
        <f>IFERROR(VLOOKUP(A117,'[1]Raw Data'!$B:$E,4,0),"")</f>
        <v>T0687</v>
      </c>
      <c r="C117" s="20">
        <v>34831</v>
      </c>
      <c r="D117" s="21">
        <v>32051</v>
      </c>
      <c r="E117" s="22" t="s">
        <v>330</v>
      </c>
      <c r="F117" s="22" t="s">
        <v>331</v>
      </c>
      <c r="G117" s="21">
        <v>37722</v>
      </c>
      <c r="H117" s="23">
        <v>0</v>
      </c>
      <c r="I117" s="23">
        <v>0</v>
      </c>
      <c r="J117" s="23">
        <v>22936</v>
      </c>
      <c r="K117" s="23">
        <v>0</v>
      </c>
      <c r="L117" s="23">
        <v>0</v>
      </c>
      <c r="M117" s="23">
        <v>22936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332</v>
      </c>
      <c r="B118" s="19" t="str">
        <f>IFERROR(VLOOKUP(A118,'[1]Raw Data'!$B:$E,4,0),"")</f>
        <v>S3384</v>
      </c>
      <c r="C118" s="20">
        <v>34653</v>
      </c>
      <c r="D118" s="21">
        <v>33543</v>
      </c>
      <c r="E118" s="22" t="s">
        <v>184</v>
      </c>
      <c r="F118" s="22" t="s">
        <v>333</v>
      </c>
      <c r="G118" s="21">
        <v>35124</v>
      </c>
      <c r="H118" s="23">
        <v>0</v>
      </c>
      <c r="I118" s="23">
        <v>0</v>
      </c>
      <c r="J118" s="23">
        <v>8637</v>
      </c>
      <c r="K118" s="23">
        <v>0</v>
      </c>
      <c r="L118" s="23">
        <v>0</v>
      </c>
      <c r="M118" s="23">
        <v>8637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334</v>
      </c>
      <c r="B119" s="19" t="str">
        <f>IFERROR(VLOOKUP(A119,'[1]Raw Data'!$B:$E,4,0),"")</f>
        <v>T0868</v>
      </c>
      <c r="C119" s="20">
        <v>34862</v>
      </c>
      <c r="D119" s="21">
        <v>34029</v>
      </c>
      <c r="E119" s="22" t="s">
        <v>330</v>
      </c>
      <c r="F119" s="22" t="s">
        <v>335</v>
      </c>
      <c r="G119" s="21">
        <v>34880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336</v>
      </c>
      <c r="B120" s="19" t="str">
        <f>IFERROR(VLOOKUP(A120,'[1]Raw Data'!$B:$E,4,0),"")</f>
        <v>T0955</v>
      </c>
      <c r="C120" s="20">
        <v>34877</v>
      </c>
      <c r="D120" s="21"/>
      <c r="E120" s="22" t="s">
        <v>142</v>
      </c>
      <c r="F120" s="22" t="s">
        <v>337</v>
      </c>
      <c r="G120" s="21">
        <v>34886</v>
      </c>
      <c r="H120" s="23">
        <v>0</v>
      </c>
      <c r="I120" s="23">
        <v>0</v>
      </c>
      <c r="J120" s="23">
        <v>10000</v>
      </c>
      <c r="K120" s="23">
        <v>0</v>
      </c>
      <c r="L120" s="23">
        <v>0</v>
      </c>
      <c r="M120" s="23">
        <v>10000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338</v>
      </c>
      <c r="B121" s="19" t="str">
        <f>IFERROR(VLOOKUP(A121,'[1]Raw Data'!$B:$E,4,0),"")</f>
        <v>T1006</v>
      </c>
      <c r="C121" s="20">
        <v>34864</v>
      </c>
      <c r="D121" s="21">
        <v>34425</v>
      </c>
      <c r="E121" s="22" t="s">
        <v>339</v>
      </c>
      <c r="F121" s="22" t="s">
        <v>340</v>
      </c>
      <c r="G121" s="21">
        <v>34905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ht="28.8" x14ac:dyDescent="0.3">
      <c r="A122" s="19" t="s">
        <v>341</v>
      </c>
      <c r="B122" s="19" t="str">
        <f>IFERROR(VLOOKUP(A122,'[1]Raw Data'!$B:$E,4,0),"")</f>
        <v>T0961-Q</v>
      </c>
      <c r="C122" s="20">
        <v>34880</v>
      </c>
      <c r="D122" s="21">
        <v>33390</v>
      </c>
      <c r="E122" s="22" t="s">
        <v>342</v>
      </c>
      <c r="F122" s="22" t="s">
        <v>343</v>
      </c>
      <c r="G122" s="21">
        <v>37078</v>
      </c>
      <c r="H122" s="23">
        <v>0</v>
      </c>
      <c r="I122" s="23">
        <v>0</v>
      </c>
      <c r="J122" s="23">
        <v>29912</v>
      </c>
      <c r="K122" s="23">
        <v>0</v>
      </c>
      <c r="L122" s="23">
        <v>0</v>
      </c>
      <c r="M122" s="23">
        <v>29912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344</v>
      </c>
      <c r="B123" s="19" t="str">
        <f>IFERROR(VLOOKUP(A123,'[1]Raw Data'!$B:$E,4,0),"")</f>
        <v>T0982-S</v>
      </c>
      <c r="C123" s="20">
        <v>34880</v>
      </c>
      <c r="D123" s="21">
        <v>34608</v>
      </c>
      <c r="E123" s="22" t="s">
        <v>52</v>
      </c>
      <c r="F123" s="22" t="s">
        <v>345</v>
      </c>
      <c r="G123" s="21">
        <v>35307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346</v>
      </c>
      <c r="B124" s="19" t="str">
        <f>IFERROR(VLOOKUP(A124,'[1]Raw Data'!$B:$E,4,0),"")</f>
        <v>T-1493</v>
      </c>
      <c r="C124" s="20">
        <v>34983</v>
      </c>
      <c r="D124" s="21">
        <v>34934</v>
      </c>
      <c r="E124" s="22" t="s">
        <v>347</v>
      </c>
      <c r="F124" s="22" t="s">
        <v>348</v>
      </c>
      <c r="G124" s="21">
        <v>35009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349</v>
      </c>
      <c r="B125" s="19" t="str">
        <f>IFERROR(VLOOKUP(A125,'[1]Raw Data'!$B:$E,4,0),"")</f>
        <v>T1531</v>
      </c>
      <c r="C125" s="20">
        <v>34991</v>
      </c>
      <c r="D125" s="21">
        <v>34912</v>
      </c>
      <c r="E125" s="22" t="s">
        <v>350</v>
      </c>
      <c r="F125" s="22" t="s">
        <v>351</v>
      </c>
      <c r="G125" s="21">
        <v>35632</v>
      </c>
      <c r="H125" s="23">
        <v>0</v>
      </c>
      <c r="I125" s="23">
        <v>0</v>
      </c>
      <c r="J125" s="23">
        <v>6424</v>
      </c>
      <c r="K125" s="23">
        <v>0</v>
      </c>
      <c r="L125" s="23">
        <v>0</v>
      </c>
      <c r="M125" s="23">
        <v>6424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352</v>
      </c>
      <c r="B126" s="19" t="str">
        <f>IFERROR(VLOOKUP(A126,'[1]Raw Data'!$B:$E,4,0),"")</f>
        <v>T1697</v>
      </c>
      <c r="C126" s="20">
        <v>35024</v>
      </c>
      <c r="D126" s="21">
        <v>34700</v>
      </c>
      <c r="E126" s="22" t="s">
        <v>267</v>
      </c>
      <c r="F126" s="22" t="s">
        <v>353</v>
      </c>
      <c r="G126" s="21">
        <v>35482</v>
      </c>
      <c r="H126" s="23">
        <v>0</v>
      </c>
      <c r="I126" s="23">
        <v>1478</v>
      </c>
      <c r="J126" s="23">
        <v>0</v>
      </c>
      <c r="K126" s="23">
        <v>0</v>
      </c>
      <c r="L126" s="23">
        <v>0</v>
      </c>
      <c r="M126" s="23">
        <v>1478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ht="28.8" x14ac:dyDescent="0.3">
      <c r="A127" s="19" t="s">
        <v>354</v>
      </c>
      <c r="B127" s="19" t="str">
        <f>IFERROR(VLOOKUP(A127,'[1]Raw Data'!$B:$E,4,0),"")</f>
        <v>T1931</v>
      </c>
      <c r="C127" s="20">
        <v>35051</v>
      </c>
      <c r="D127" s="21">
        <v>35034</v>
      </c>
      <c r="E127" s="22" t="s">
        <v>355</v>
      </c>
      <c r="F127" s="22" t="s">
        <v>248</v>
      </c>
      <c r="G127" s="21">
        <v>35216</v>
      </c>
      <c r="H127" s="23">
        <v>0</v>
      </c>
      <c r="I127" s="23">
        <v>0</v>
      </c>
      <c r="J127" s="23">
        <v>4185</v>
      </c>
      <c r="K127" s="23">
        <v>0</v>
      </c>
      <c r="L127" s="23">
        <v>0</v>
      </c>
      <c r="M127" s="23">
        <v>4185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356</v>
      </c>
      <c r="B128" s="19" t="str">
        <f>IFERROR(VLOOKUP(A128,'[1]Raw Data'!$B:$E,4,0),"")</f>
        <v>T2053</v>
      </c>
      <c r="C128" s="20">
        <v>35087</v>
      </c>
      <c r="D128" s="21">
        <v>35012</v>
      </c>
      <c r="E128" s="22" t="s">
        <v>357</v>
      </c>
      <c r="F128" s="22" t="s">
        <v>358</v>
      </c>
      <c r="G128" s="21">
        <v>35170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ht="28.8" x14ac:dyDescent="0.3">
      <c r="A129" s="19" t="s">
        <v>359</v>
      </c>
      <c r="B129" s="19" t="str">
        <f>IFERROR(VLOOKUP(A129,'[1]Raw Data'!$B:$E,4,0),"")</f>
        <v>U0068</v>
      </c>
      <c r="C129" s="20">
        <v>35101</v>
      </c>
      <c r="D129" s="21">
        <v>35065</v>
      </c>
      <c r="E129" s="22" t="s">
        <v>242</v>
      </c>
      <c r="F129" s="22" t="s">
        <v>360</v>
      </c>
      <c r="G129" s="21">
        <v>35340</v>
      </c>
      <c r="H129" s="23">
        <v>0</v>
      </c>
      <c r="I129" s="23">
        <v>0</v>
      </c>
      <c r="J129" s="23">
        <v>722</v>
      </c>
      <c r="K129" s="23">
        <v>0</v>
      </c>
      <c r="L129" s="23">
        <v>0</v>
      </c>
      <c r="M129" s="23">
        <v>722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361</v>
      </c>
      <c r="B130" s="19" t="str">
        <f>IFERROR(VLOOKUP(A130,'[1]Raw Data'!$B:$E,4,0),"")</f>
        <v>U0154</v>
      </c>
      <c r="C130" s="20">
        <v>35122</v>
      </c>
      <c r="D130" s="21">
        <v>35065</v>
      </c>
      <c r="E130" s="22" t="s">
        <v>98</v>
      </c>
      <c r="F130" s="22" t="s">
        <v>362</v>
      </c>
      <c r="G130" s="21">
        <v>35494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363</v>
      </c>
      <c r="B131" s="19" t="str">
        <f>IFERROR(VLOOKUP(A131,'[1]Raw Data'!$B:$E,4,0),"")</f>
        <v>U0176</v>
      </c>
      <c r="C131" s="20">
        <v>35129</v>
      </c>
      <c r="D131" s="21">
        <v>34977</v>
      </c>
      <c r="E131" s="22" t="s">
        <v>364</v>
      </c>
      <c r="F131" s="22" t="s">
        <v>365</v>
      </c>
      <c r="G131" s="21">
        <v>35473</v>
      </c>
      <c r="H131" s="23">
        <v>0</v>
      </c>
      <c r="I131" s="23">
        <v>0</v>
      </c>
      <c r="J131" s="23">
        <v>38252</v>
      </c>
      <c r="K131" s="23">
        <v>0</v>
      </c>
      <c r="L131" s="23">
        <v>0</v>
      </c>
      <c r="M131" s="23">
        <v>38252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366</v>
      </c>
      <c r="B132" s="19" t="str">
        <f>IFERROR(VLOOKUP(A132,'[1]Raw Data'!$B:$E,4,0),"")</f>
        <v>U0297</v>
      </c>
      <c r="C132" s="20">
        <v>35144</v>
      </c>
      <c r="D132" s="21">
        <v>35139</v>
      </c>
      <c r="E132" s="22" t="s">
        <v>367</v>
      </c>
      <c r="F132" s="22" t="s">
        <v>368</v>
      </c>
      <c r="G132" s="21">
        <v>35216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369</v>
      </c>
      <c r="B133" s="19" t="str">
        <f>IFERROR(VLOOKUP(A133,'[1]Raw Data'!$B:$E,4,0),"")</f>
        <v>U0087</v>
      </c>
      <c r="C133" s="20">
        <v>35109</v>
      </c>
      <c r="D133" s="21">
        <v>35024</v>
      </c>
      <c r="E133" s="22" t="s">
        <v>370</v>
      </c>
      <c r="F133" s="22" t="s">
        <v>371</v>
      </c>
      <c r="G133" s="21">
        <v>35216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372</v>
      </c>
      <c r="B134" s="19" t="str">
        <f>IFERROR(VLOOKUP(A134,'[1]Raw Data'!$B:$E,4,0),"")</f>
        <v>U0228</v>
      </c>
      <c r="C134" s="20">
        <v>35136</v>
      </c>
      <c r="D134" s="21">
        <v>35125</v>
      </c>
      <c r="E134" s="22" t="s">
        <v>373</v>
      </c>
      <c r="F134" s="22" t="s">
        <v>374</v>
      </c>
      <c r="G134" s="21">
        <v>35297</v>
      </c>
      <c r="H134" s="23">
        <v>0</v>
      </c>
      <c r="I134" s="23">
        <v>0</v>
      </c>
      <c r="J134" s="23">
        <v>3451</v>
      </c>
      <c r="K134" s="23">
        <v>0</v>
      </c>
      <c r="L134" s="23">
        <v>0</v>
      </c>
      <c r="M134" s="23">
        <v>3451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375</v>
      </c>
      <c r="B135" s="19" t="str">
        <f>IFERROR(VLOOKUP(A135,'[1]Raw Data'!$B:$E,4,0),"")</f>
        <v>U0349</v>
      </c>
      <c r="C135" s="20">
        <v>35164</v>
      </c>
      <c r="D135" s="21">
        <v>35146</v>
      </c>
      <c r="E135" s="22" t="s">
        <v>376</v>
      </c>
      <c r="F135" s="22" t="s">
        <v>377</v>
      </c>
      <c r="G135" s="21">
        <v>35572</v>
      </c>
      <c r="H135" s="23">
        <v>0</v>
      </c>
      <c r="I135" s="23">
        <v>270</v>
      </c>
      <c r="J135" s="23">
        <v>0</v>
      </c>
      <c r="K135" s="23">
        <v>0</v>
      </c>
      <c r="L135" s="23">
        <v>0</v>
      </c>
      <c r="M135" s="23">
        <v>270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378</v>
      </c>
      <c r="B136" s="19" t="str">
        <f>IFERROR(VLOOKUP(A136,'[1]Raw Data'!$B:$E,4,0),"")</f>
        <v>U0504</v>
      </c>
      <c r="C136" s="20">
        <v>35192</v>
      </c>
      <c r="D136" s="21">
        <v>33983</v>
      </c>
      <c r="E136" s="22" t="s">
        <v>379</v>
      </c>
      <c r="F136" s="22" t="s">
        <v>380</v>
      </c>
      <c r="G136" s="21">
        <v>36108</v>
      </c>
      <c r="H136" s="23">
        <v>0</v>
      </c>
      <c r="I136" s="23">
        <v>0</v>
      </c>
      <c r="J136" s="23">
        <v>19347</v>
      </c>
      <c r="K136" s="23">
        <v>0</v>
      </c>
      <c r="L136" s="23">
        <v>0</v>
      </c>
      <c r="M136" s="23">
        <v>19347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381</v>
      </c>
      <c r="B137" s="19" t="str">
        <f>IFERROR(VLOOKUP(A137,'[1]Raw Data'!$B:$E,4,0),"")</f>
        <v>U0712-R</v>
      </c>
      <c r="C137" s="20">
        <v>35229</v>
      </c>
      <c r="D137" s="21">
        <v>31167</v>
      </c>
      <c r="E137" s="22" t="s">
        <v>382</v>
      </c>
      <c r="F137" s="22" t="s">
        <v>383</v>
      </c>
      <c r="G137" s="21">
        <v>35530</v>
      </c>
      <c r="H137" s="23">
        <v>0</v>
      </c>
      <c r="I137" s="23">
        <v>514</v>
      </c>
      <c r="J137" s="23">
        <v>2950</v>
      </c>
      <c r="K137" s="23">
        <v>0</v>
      </c>
      <c r="L137" s="23">
        <v>0</v>
      </c>
      <c r="M137" s="23">
        <v>3464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ht="28.8" x14ac:dyDescent="0.3">
      <c r="A138" s="19" t="s">
        <v>384</v>
      </c>
      <c r="B138" s="19" t="str">
        <f>IFERROR(VLOOKUP(A138,'[1]Raw Data'!$B:$E,4,0),"")</f>
        <v>U0711</v>
      </c>
      <c r="C138" s="20">
        <v>35228</v>
      </c>
      <c r="D138" s="21">
        <v>30778</v>
      </c>
      <c r="E138" s="22" t="s">
        <v>385</v>
      </c>
      <c r="F138" s="22" t="s">
        <v>386</v>
      </c>
      <c r="G138" s="21">
        <v>36234</v>
      </c>
      <c r="H138" s="23">
        <v>0</v>
      </c>
      <c r="I138" s="23">
        <v>0</v>
      </c>
      <c r="J138" s="23">
        <v>22928</v>
      </c>
      <c r="K138" s="23">
        <v>0</v>
      </c>
      <c r="L138" s="23">
        <v>0</v>
      </c>
      <c r="M138" s="23">
        <v>22928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387</v>
      </c>
      <c r="B139" s="19" t="str">
        <f>IFERROR(VLOOKUP(A139,'[1]Raw Data'!$B:$E,4,0),"")</f>
        <v>U0737</v>
      </c>
      <c r="C139" s="20">
        <v>35240</v>
      </c>
      <c r="D139" s="21">
        <v>34699</v>
      </c>
      <c r="E139" s="22" t="s">
        <v>130</v>
      </c>
      <c r="F139" s="22" t="s">
        <v>388</v>
      </c>
      <c r="G139" s="21">
        <v>35389</v>
      </c>
      <c r="H139" s="23">
        <v>0</v>
      </c>
      <c r="I139" s="23">
        <v>0</v>
      </c>
      <c r="J139" s="23">
        <v>637</v>
      </c>
      <c r="K139" s="23">
        <v>0</v>
      </c>
      <c r="L139" s="23">
        <v>0</v>
      </c>
      <c r="M139" s="23">
        <v>637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ht="28.8" x14ac:dyDescent="0.3">
      <c r="A140" s="19" t="s">
        <v>389</v>
      </c>
      <c r="B140" s="19" t="str">
        <f>IFERROR(VLOOKUP(A140,'[1]Raw Data'!$B:$E,4,0),"")</f>
        <v>U0776</v>
      </c>
      <c r="C140" s="20">
        <v>35223</v>
      </c>
      <c r="D140" s="21">
        <v>35034</v>
      </c>
      <c r="E140" s="22" t="s">
        <v>390</v>
      </c>
      <c r="F140" s="22" t="s">
        <v>391</v>
      </c>
      <c r="G140" s="21">
        <v>35472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ht="28.8" x14ac:dyDescent="0.3">
      <c r="A141" s="19" t="s">
        <v>392</v>
      </c>
      <c r="B141" s="19" t="str">
        <f>IFERROR(VLOOKUP(A141,'[1]Raw Data'!$B:$E,4,0),"")</f>
        <v>2nd fil</v>
      </c>
      <c r="C141" s="20">
        <v>35244</v>
      </c>
      <c r="D141" s="21"/>
      <c r="E141" s="22" t="s">
        <v>393</v>
      </c>
      <c r="F141" s="22" t="s">
        <v>391</v>
      </c>
      <c r="G141" s="21">
        <v>36891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ht="28.8" x14ac:dyDescent="0.3">
      <c r="A142" s="19" t="s">
        <v>394</v>
      </c>
      <c r="B142" s="19" t="str">
        <f>IFERROR(VLOOKUP(A142,'[1]Raw Data'!$B:$E,4,0),"")</f>
        <v>NFO</v>
      </c>
      <c r="C142" s="20">
        <v>35242</v>
      </c>
      <c r="D142" s="21">
        <v>34785</v>
      </c>
      <c r="E142" s="22" t="s">
        <v>395</v>
      </c>
      <c r="F142" s="22" t="s">
        <v>396</v>
      </c>
      <c r="G142" s="21">
        <v>35611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ht="28.8" x14ac:dyDescent="0.3">
      <c r="A143" s="19" t="s">
        <v>397</v>
      </c>
      <c r="B143" s="19" t="str">
        <f>IFERROR(VLOOKUP(A143,'[1]Raw Data'!$B:$E,4,0),"")</f>
        <v>U1097</v>
      </c>
      <c r="C143" s="20">
        <v>35305</v>
      </c>
      <c r="D143" s="21">
        <v>32255</v>
      </c>
      <c r="E143" s="22" t="s">
        <v>398</v>
      </c>
      <c r="F143" s="22" t="s">
        <v>399</v>
      </c>
      <c r="G143" s="21">
        <v>35401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400</v>
      </c>
      <c r="B144" s="19" t="str">
        <f>IFERROR(VLOOKUP(A144,'[1]Raw Data'!$B:$E,4,0),"")</f>
        <v>U1106</v>
      </c>
      <c r="C144" s="20">
        <v>35307</v>
      </c>
      <c r="D144" s="21">
        <v>33935</v>
      </c>
      <c r="E144" s="22" t="s">
        <v>401</v>
      </c>
      <c r="F144" s="22" t="s">
        <v>402</v>
      </c>
      <c r="G144" s="21">
        <v>36122</v>
      </c>
      <c r="H144" s="23">
        <v>0</v>
      </c>
      <c r="I144" s="23">
        <v>7188</v>
      </c>
      <c r="J144" s="23">
        <v>0</v>
      </c>
      <c r="K144" s="23">
        <v>0</v>
      </c>
      <c r="L144" s="23">
        <v>0</v>
      </c>
      <c r="M144" s="23">
        <v>7188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403</v>
      </c>
      <c r="B145" s="19" t="str">
        <f>IFERROR(VLOOKUP(A145,'[1]Raw Data'!$B:$E,4,0),"")</f>
        <v>U1248</v>
      </c>
      <c r="C145" s="20">
        <v>35331</v>
      </c>
      <c r="D145" s="21">
        <v>33756</v>
      </c>
      <c r="E145" s="22" t="s">
        <v>52</v>
      </c>
      <c r="F145" s="22" t="s">
        <v>404</v>
      </c>
      <c r="G145" s="21">
        <v>35404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405</v>
      </c>
      <c r="B146" s="19" t="str">
        <f>IFERROR(VLOOKUP(A146,'[1]Raw Data'!$B:$E,4,0),"")</f>
        <v>U1269</v>
      </c>
      <c r="C146" s="20">
        <v>35349</v>
      </c>
      <c r="D146" s="21">
        <v>35100</v>
      </c>
      <c r="E146" s="22" t="s">
        <v>320</v>
      </c>
      <c r="F146" s="22" t="s">
        <v>406</v>
      </c>
      <c r="G146" s="21">
        <v>35762</v>
      </c>
      <c r="H146" s="23">
        <v>0</v>
      </c>
      <c r="I146" s="23">
        <v>0</v>
      </c>
      <c r="J146" s="23">
        <v>1877</v>
      </c>
      <c r="K146" s="23">
        <v>0</v>
      </c>
      <c r="L146" s="23">
        <v>0</v>
      </c>
      <c r="M146" s="23">
        <v>1877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407</v>
      </c>
      <c r="B147" s="19" t="str">
        <f>IFERROR(VLOOKUP(A147,'[1]Raw Data'!$B:$E,4,0),"")</f>
        <v>N2143</v>
      </c>
      <c r="C147" s="20">
        <v>33054</v>
      </c>
      <c r="D147" s="21">
        <v>32355</v>
      </c>
      <c r="E147" s="22" t="s">
        <v>408</v>
      </c>
      <c r="F147" s="22" t="s">
        <v>409</v>
      </c>
      <c r="G147" s="21">
        <v>37547</v>
      </c>
      <c r="H147" s="23">
        <v>82500</v>
      </c>
      <c r="I147" s="23">
        <v>0</v>
      </c>
      <c r="J147" s="23">
        <v>20155</v>
      </c>
      <c r="K147" s="23">
        <v>0</v>
      </c>
      <c r="L147" s="23">
        <v>0</v>
      </c>
      <c r="M147" s="23">
        <v>102655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410</v>
      </c>
      <c r="B148" s="19" t="str">
        <f>IFERROR(VLOOKUP(A148,'[1]Raw Data'!$B:$E,4,0),"")</f>
        <v>U1620</v>
      </c>
      <c r="C148" s="20">
        <v>35415</v>
      </c>
      <c r="D148" s="21">
        <v>34700</v>
      </c>
      <c r="E148" s="22" t="s">
        <v>411</v>
      </c>
      <c r="F148" s="22" t="s">
        <v>412</v>
      </c>
      <c r="G148" s="21">
        <v>35587</v>
      </c>
      <c r="H148" s="23">
        <v>0</v>
      </c>
      <c r="I148" s="23">
        <v>876</v>
      </c>
      <c r="J148" s="23">
        <v>0</v>
      </c>
      <c r="K148" s="23">
        <v>0</v>
      </c>
      <c r="L148" s="23">
        <v>0</v>
      </c>
      <c r="M148" s="23">
        <v>876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413</v>
      </c>
      <c r="B149" s="19" t="str">
        <f>IFERROR(VLOOKUP(A149,'[1]Raw Data'!$B:$E,4,0),"")</f>
        <v>U1666</v>
      </c>
      <c r="C149" s="20">
        <v>35429</v>
      </c>
      <c r="D149" s="21">
        <v>35370</v>
      </c>
      <c r="E149" s="22" t="s">
        <v>414</v>
      </c>
      <c r="F149" s="22" t="s">
        <v>415</v>
      </c>
      <c r="G149" s="21">
        <v>35485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416</v>
      </c>
      <c r="B150" s="19" t="str">
        <f>IFERROR(VLOOKUP(A150,'[1]Raw Data'!$B:$E,4,0),"")</f>
        <v>U1669</v>
      </c>
      <c r="C150" s="20">
        <v>35422</v>
      </c>
      <c r="D150" s="21">
        <v>34973</v>
      </c>
      <c r="E150" s="22" t="s">
        <v>417</v>
      </c>
      <c r="F150" s="22" t="s">
        <v>418</v>
      </c>
      <c r="G150" s="21">
        <v>36532</v>
      </c>
      <c r="H150" s="23">
        <v>0</v>
      </c>
      <c r="I150" s="23">
        <v>0</v>
      </c>
      <c r="J150" s="23">
        <v>10014</v>
      </c>
      <c r="K150" s="23">
        <v>0</v>
      </c>
      <c r="L150" s="23">
        <v>0</v>
      </c>
      <c r="M150" s="23">
        <v>10014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419</v>
      </c>
      <c r="B151" s="19" t="str">
        <f>IFERROR(VLOOKUP(A151,'[1]Raw Data'!$B:$E,4,0),"")</f>
        <v>U1653</v>
      </c>
      <c r="C151" s="20">
        <v>35419</v>
      </c>
      <c r="D151" s="21">
        <v>34639</v>
      </c>
      <c r="E151" s="22" t="s">
        <v>215</v>
      </c>
      <c r="F151" s="22" t="s">
        <v>420</v>
      </c>
      <c r="G151" s="21">
        <v>35682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421</v>
      </c>
      <c r="B152" s="19" t="str">
        <f>IFERROR(VLOOKUP(A152,'[1]Raw Data'!$B:$E,4,0),"")</f>
        <v>V0053</v>
      </c>
      <c r="C152" s="20">
        <v>35460</v>
      </c>
      <c r="D152" s="21">
        <v>35410</v>
      </c>
      <c r="E152" s="22" t="s">
        <v>422</v>
      </c>
      <c r="F152" s="22" t="s">
        <v>423</v>
      </c>
      <c r="G152" s="21">
        <v>35642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424</v>
      </c>
      <c r="B153" s="19" t="str">
        <f>IFERROR(VLOOKUP(A153,'[1]Raw Data'!$B:$E,4,0),"")</f>
        <v>V0033</v>
      </c>
      <c r="C153" s="20">
        <v>35452</v>
      </c>
      <c r="D153" s="21">
        <v>35387</v>
      </c>
      <c r="E153" s="22" t="s">
        <v>425</v>
      </c>
      <c r="F153" s="22" t="s">
        <v>426</v>
      </c>
      <c r="G153" s="21">
        <v>35639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427</v>
      </c>
      <c r="B154" s="19" t="str">
        <f>IFERROR(VLOOKUP(A154,'[1]Raw Data'!$B:$E,4,0),"")</f>
        <v>U1743</v>
      </c>
      <c r="C154" s="20">
        <v>35454</v>
      </c>
      <c r="D154" s="21">
        <v>34941</v>
      </c>
      <c r="E154" s="22" t="s">
        <v>428</v>
      </c>
      <c r="F154" s="22" t="s">
        <v>429</v>
      </c>
      <c r="G154" s="21">
        <v>35962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ht="28.8" x14ac:dyDescent="0.3">
      <c r="A155" s="19" t="s">
        <v>430</v>
      </c>
      <c r="B155" s="19" t="str">
        <f>IFERROR(VLOOKUP(A155,'[1]Raw Data'!$B:$E,4,0),"")</f>
        <v>V0091</v>
      </c>
      <c r="C155" s="20">
        <v>35467</v>
      </c>
      <c r="D155" s="21">
        <v>35155</v>
      </c>
      <c r="E155" s="22" t="s">
        <v>417</v>
      </c>
      <c r="F155" s="22" t="s">
        <v>431</v>
      </c>
      <c r="G155" s="21">
        <v>35590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432</v>
      </c>
      <c r="B156" s="19" t="str">
        <f>IFERROR(VLOOKUP(A156,'[1]Raw Data'!$B:$E,4,0),"")</f>
        <v>V0105</v>
      </c>
      <c r="C156" s="20">
        <v>35472</v>
      </c>
      <c r="D156" s="21">
        <v>34118</v>
      </c>
      <c r="E156" s="22" t="s">
        <v>127</v>
      </c>
      <c r="F156" s="22" t="s">
        <v>433</v>
      </c>
      <c r="G156" s="21">
        <v>35608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ht="28.8" x14ac:dyDescent="0.3">
      <c r="A157" s="19" t="s">
        <v>434</v>
      </c>
      <c r="B157" s="19" t="str">
        <f>IFERROR(VLOOKUP(A157,'[1]Raw Data'!$B:$E,4,0),"")</f>
        <v>V0164</v>
      </c>
      <c r="C157" s="20">
        <v>35481</v>
      </c>
      <c r="D157" s="21">
        <v>34303</v>
      </c>
      <c r="E157" s="22" t="s">
        <v>435</v>
      </c>
      <c r="F157" s="22" t="s">
        <v>248</v>
      </c>
      <c r="G157" s="21">
        <v>35816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436</v>
      </c>
      <c r="B158" s="19" t="str">
        <f>IFERROR(VLOOKUP(A158,'[1]Raw Data'!$B:$E,4,0),"")</f>
        <v>V0413</v>
      </c>
      <c r="C158" s="20">
        <v>35536</v>
      </c>
      <c r="D158" s="21">
        <v>35123</v>
      </c>
      <c r="E158" s="22" t="s">
        <v>437</v>
      </c>
      <c r="F158" s="22" t="s">
        <v>438</v>
      </c>
      <c r="G158" s="21">
        <v>35767</v>
      </c>
      <c r="H158" s="23">
        <v>0</v>
      </c>
      <c r="I158" s="23">
        <v>461</v>
      </c>
      <c r="J158" s="23">
        <v>234</v>
      </c>
      <c r="K158" s="23">
        <v>0</v>
      </c>
      <c r="L158" s="23">
        <v>0</v>
      </c>
      <c r="M158" s="23">
        <v>695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439</v>
      </c>
      <c r="B159" s="19" t="str">
        <f>IFERROR(VLOOKUP(A159,'[1]Raw Data'!$B:$E,4,0),"")</f>
        <v>V0443</v>
      </c>
      <c r="C159" s="20">
        <v>35538</v>
      </c>
      <c r="D159" s="21">
        <v>33716</v>
      </c>
      <c r="E159" s="22" t="s">
        <v>270</v>
      </c>
      <c r="F159" s="22" t="s">
        <v>440</v>
      </c>
      <c r="G159" s="21">
        <v>35566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441</v>
      </c>
      <c r="B160" s="19" t="str">
        <f>IFERROR(VLOOKUP(A160,'[1]Raw Data'!$B:$E,4,0),"")</f>
        <v>V0465</v>
      </c>
      <c r="C160" s="20">
        <v>35542</v>
      </c>
      <c r="D160" s="21">
        <v>35509</v>
      </c>
      <c r="E160" s="22" t="s">
        <v>442</v>
      </c>
      <c r="F160" s="22" t="s">
        <v>443</v>
      </c>
      <c r="G160" s="21">
        <v>35718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444</v>
      </c>
      <c r="B161" s="19" t="str">
        <f>IFERROR(VLOOKUP(A161,'[1]Raw Data'!$B:$E,4,0),"")</f>
        <v>V0509</v>
      </c>
      <c r="C161" s="20">
        <v>35552</v>
      </c>
      <c r="D161" s="21">
        <v>35034</v>
      </c>
      <c r="E161" s="22" t="s">
        <v>445</v>
      </c>
      <c r="F161" s="22" t="s">
        <v>446</v>
      </c>
      <c r="G161" s="21">
        <v>35730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447</v>
      </c>
      <c r="B162" s="19" t="str">
        <f>IFERROR(VLOOKUP(A162,'[1]Raw Data'!$B:$E,4,0),"")</f>
        <v>V0503</v>
      </c>
      <c r="C162" s="20">
        <v>35552</v>
      </c>
      <c r="D162" s="21">
        <v>34150</v>
      </c>
      <c r="E162" s="22" t="s">
        <v>199</v>
      </c>
      <c r="F162" s="22" t="s">
        <v>448</v>
      </c>
      <c r="G162" s="21">
        <v>35669</v>
      </c>
      <c r="H162" s="23">
        <v>0</v>
      </c>
      <c r="I162" s="23">
        <v>550</v>
      </c>
      <c r="J162" s="23">
        <v>0</v>
      </c>
      <c r="K162" s="23">
        <v>0</v>
      </c>
      <c r="L162" s="23">
        <v>0</v>
      </c>
      <c r="M162" s="23">
        <v>550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449</v>
      </c>
      <c r="B163" s="19" t="str">
        <f>IFERROR(VLOOKUP(A163,'[1]Raw Data'!$B:$E,4,0),"")</f>
        <v>V0678</v>
      </c>
      <c r="C163" s="20">
        <v>35586</v>
      </c>
      <c r="D163" s="21">
        <v>35585</v>
      </c>
      <c r="E163" s="22" t="s">
        <v>450</v>
      </c>
      <c r="F163" s="22" t="s">
        <v>451</v>
      </c>
      <c r="G163" s="21">
        <v>35710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452</v>
      </c>
      <c r="B164" s="19" t="str">
        <f>IFERROR(VLOOKUP(A164,'[1]Raw Data'!$B:$E,4,0),"")</f>
        <v>V0563</v>
      </c>
      <c r="C164" s="20">
        <v>35559</v>
      </c>
      <c r="D164" s="21">
        <v>35462</v>
      </c>
      <c r="E164" s="22" t="s">
        <v>453</v>
      </c>
      <c r="F164" s="22" t="s">
        <v>454</v>
      </c>
      <c r="G164" s="21">
        <v>35627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455</v>
      </c>
      <c r="B165" s="19" t="str">
        <f>IFERROR(VLOOKUP(A165,'[1]Raw Data'!$B:$E,4,0),"")</f>
        <v>U1836</v>
      </c>
      <c r="C165" s="20">
        <v>35559</v>
      </c>
      <c r="D165" s="21">
        <v>35216</v>
      </c>
      <c r="E165" s="22" t="s">
        <v>453</v>
      </c>
      <c r="F165" s="22" t="s">
        <v>456</v>
      </c>
      <c r="G165" s="21">
        <v>35627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457</v>
      </c>
      <c r="B166" s="19" t="str">
        <f>IFERROR(VLOOKUP(A166,'[1]Raw Data'!$B:$E,4,0),"")</f>
        <v>NFO</v>
      </c>
      <c r="C166" s="20">
        <v>35556</v>
      </c>
      <c r="D166" s="21"/>
      <c r="E166" s="22" t="s">
        <v>458</v>
      </c>
      <c r="F166" s="22" t="s">
        <v>459</v>
      </c>
      <c r="G166" s="21">
        <v>35831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460</v>
      </c>
      <c r="B167" s="19" t="str">
        <f>IFERROR(VLOOKUP(A167,'[1]Raw Data'!$B:$E,4,0),"")</f>
        <v>V0572</v>
      </c>
      <c r="C167" s="20">
        <v>35565</v>
      </c>
      <c r="D167" s="21"/>
      <c r="E167" s="22" t="s">
        <v>461</v>
      </c>
      <c r="F167" s="22" t="s">
        <v>462</v>
      </c>
      <c r="G167" s="21">
        <v>35622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463</v>
      </c>
      <c r="B168" s="19" t="str">
        <f>IFERROR(VLOOKUP(A168,'[1]Raw Data'!$B:$E,4,0),"")</f>
        <v>V0922</v>
      </c>
      <c r="C168" s="20">
        <v>35632</v>
      </c>
      <c r="D168" s="21">
        <v>34211</v>
      </c>
      <c r="E168" s="22" t="s">
        <v>464</v>
      </c>
      <c r="F168" s="22" t="s">
        <v>465</v>
      </c>
      <c r="G168" s="21">
        <v>35891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466</v>
      </c>
      <c r="B169" s="19" t="str">
        <f>IFERROR(VLOOKUP(A169,'[1]Raw Data'!$B:$E,4,0),"")</f>
        <v>V0840</v>
      </c>
      <c r="C169" s="20">
        <v>35613</v>
      </c>
      <c r="D169" s="21">
        <v>35474</v>
      </c>
      <c r="E169" s="22" t="s">
        <v>467</v>
      </c>
      <c r="F169" s="22" t="s">
        <v>468</v>
      </c>
      <c r="G169" s="21">
        <v>35902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469</v>
      </c>
      <c r="B170" s="19" t="str">
        <f>IFERROR(VLOOKUP(A170,'[1]Raw Data'!$B:$E,4,0),"")</f>
        <v>V0981</v>
      </c>
      <c r="C170" s="20">
        <v>35641</v>
      </c>
      <c r="D170" s="21">
        <v>35495</v>
      </c>
      <c r="E170" s="22" t="s">
        <v>470</v>
      </c>
      <c r="F170" s="22" t="s">
        <v>471</v>
      </c>
      <c r="G170" s="21">
        <v>35760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472</v>
      </c>
      <c r="B171" s="19" t="str">
        <f>IFERROR(VLOOKUP(A171,'[1]Raw Data'!$B:$E,4,0),"")</f>
        <v>V1267</v>
      </c>
      <c r="C171" s="20">
        <v>35690</v>
      </c>
      <c r="D171" s="21">
        <v>35431</v>
      </c>
      <c r="E171" s="22" t="s">
        <v>473</v>
      </c>
      <c r="F171" s="22" t="s">
        <v>433</v>
      </c>
      <c r="G171" s="21">
        <v>36131</v>
      </c>
      <c r="H171" s="23">
        <v>0</v>
      </c>
      <c r="I171" s="23">
        <v>515</v>
      </c>
      <c r="J171" s="23">
        <v>0</v>
      </c>
      <c r="K171" s="23">
        <v>0</v>
      </c>
      <c r="L171" s="23">
        <v>0</v>
      </c>
      <c r="M171" s="23">
        <v>515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474</v>
      </c>
      <c r="B172" s="19" t="str">
        <f>IFERROR(VLOOKUP(A172,'[1]Raw Data'!$B:$E,4,0),"")</f>
        <v>V1025</v>
      </c>
      <c r="C172" s="20">
        <v>35650</v>
      </c>
      <c r="D172" s="21">
        <v>35431</v>
      </c>
      <c r="E172" s="22" t="s">
        <v>442</v>
      </c>
      <c r="F172" s="22" t="s">
        <v>475</v>
      </c>
      <c r="G172" s="21">
        <v>35878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476</v>
      </c>
      <c r="B173" s="19" t="str">
        <f>IFERROR(VLOOKUP(A173,'[1]Raw Data'!$B:$E,4,0),"")</f>
        <v>V1022</v>
      </c>
      <c r="C173" s="20">
        <v>35650</v>
      </c>
      <c r="D173" s="21">
        <v>35338</v>
      </c>
      <c r="E173" s="22" t="s">
        <v>477</v>
      </c>
      <c r="F173" s="22" t="s">
        <v>478</v>
      </c>
      <c r="G173" s="21">
        <v>36636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479</v>
      </c>
      <c r="B174" s="19" t="str">
        <f>IFERROR(VLOOKUP(A174,'[1]Raw Data'!$B:$E,4,0),"")</f>
        <v>V1335</v>
      </c>
      <c r="C174" s="20">
        <v>35720</v>
      </c>
      <c r="D174" s="21">
        <v>35469</v>
      </c>
      <c r="E174" s="22" t="s">
        <v>480</v>
      </c>
      <c r="F174" s="22" t="s">
        <v>481</v>
      </c>
      <c r="G174" s="21">
        <v>35877</v>
      </c>
      <c r="H174" s="23">
        <v>0</v>
      </c>
      <c r="I174" s="23">
        <v>0</v>
      </c>
      <c r="J174" s="23">
        <v>178</v>
      </c>
      <c r="K174" s="23">
        <v>0</v>
      </c>
      <c r="L174" s="23">
        <v>0</v>
      </c>
      <c r="M174" s="23">
        <v>178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482</v>
      </c>
      <c r="B175" s="19" t="str">
        <f>IFERROR(VLOOKUP(A175,'[1]Raw Data'!$B:$E,4,0),"")</f>
        <v>U1886</v>
      </c>
      <c r="C175" s="20">
        <v>35737</v>
      </c>
      <c r="D175" s="21">
        <v>34492</v>
      </c>
      <c r="E175" s="22" t="s">
        <v>483</v>
      </c>
      <c r="F175" s="22" t="s">
        <v>484</v>
      </c>
      <c r="G175" s="21">
        <v>36615</v>
      </c>
      <c r="H175" s="23">
        <v>0</v>
      </c>
      <c r="I175" s="23">
        <v>5955</v>
      </c>
      <c r="J175" s="23">
        <v>1081</v>
      </c>
      <c r="K175" s="23">
        <v>0</v>
      </c>
      <c r="L175" s="23">
        <v>0</v>
      </c>
      <c r="M175" s="23">
        <v>7036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485</v>
      </c>
      <c r="B176" s="19" t="str">
        <f>IFERROR(VLOOKUP(A176,'[1]Raw Data'!$B:$E,4,0),"")</f>
        <v>V1489</v>
      </c>
      <c r="C176" s="20">
        <v>35754</v>
      </c>
      <c r="D176" s="21">
        <v>35338</v>
      </c>
      <c r="E176" s="22" t="s">
        <v>104</v>
      </c>
      <c r="F176" s="22" t="s">
        <v>486</v>
      </c>
      <c r="G176" s="21">
        <v>35929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487</v>
      </c>
      <c r="B177" s="19" t="str">
        <f>IFERROR(VLOOKUP(A177,'[1]Raw Data'!$B:$E,4,0),"")</f>
        <v>V1666</v>
      </c>
      <c r="C177" s="20">
        <v>35794</v>
      </c>
      <c r="D177" s="21">
        <v>35703</v>
      </c>
      <c r="E177" s="22" t="s">
        <v>49</v>
      </c>
      <c r="F177" s="22" t="s">
        <v>488</v>
      </c>
      <c r="G177" s="21">
        <v>35884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489</v>
      </c>
      <c r="B178" s="19" t="str">
        <f>IFERROR(VLOOKUP(A178,'[1]Raw Data'!$B:$E,4,0),"")</f>
        <v>V1422</v>
      </c>
      <c r="C178" s="20">
        <v>35740</v>
      </c>
      <c r="D178" s="21">
        <v>35689</v>
      </c>
      <c r="E178" s="22" t="s">
        <v>490</v>
      </c>
      <c r="F178" s="22" t="s">
        <v>491</v>
      </c>
      <c r="G178" s="21">
        <v>35769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492</v>
      </c>
      <c r="B179" s="19" t="str">
        <f>IFERROR(VLOOKUP(A179,'[1]Raw Data'!$B:$E,4,0),"")</f>
        <v>W0032</v>
      </c>
      <c r="C179" s="20">
        <v>35821</v>
      </c>
      <c r="D179" s="21">
        <v>35717</v>
      </c>
      <c r="E179" s="22" t="s">
        <v>493</v>
      </c>
      <c r="F179" s="22" t="s">
        <v>494</v>
      </c>
      <c r="G179" s="21">
        <v>35912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495</v>
      </c>
      <c r="B180" s="19" t="str">
        <f>IFERROR(VLOOKUP(A180,'[1]Raw Data'!$B:$E,4,0),"")</f>
        <v>V1750</v>
      </c>
      <c r="C180" s="20">
        <v>35838</v>
      </c>
      <c r="D180" s="21">
        <v>33604</v>
      </c>
      <c r="E180" s="22" t="s">
        <v>209</v>
      </c>
      <c r="F180" s="22" t="s">
        <v>496</v>
      </c>
      <c r="G180" s="21">
        <v>36041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497</v>
      </c>
      <c r="B181" s="19" t="str">
        <f>IFERROR(VLOOKUP(A181,'[1]Raw Data'!$B:$E,4,0),"")</f>
        <v>W0170</v>
      </c>
      <c r="C181" s="20">
        <v>35851</v>
      </c>
      <c r="D181" s="21">
        <v>35839</v>
      </c>
      <c r="E181" s="22" t="s">
        <v>203</v>
      </c>
      <c r="F181" s="22" t="s">
        <v>498</v>
      </c>
      <c r="G181" s="21">
        <v>35956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499</v>
      </c>
      <c r="B182" s="19" t="str">
        <f>IFERROR(VLOOKUP(A182,'[1]Raw Data'!$B:$E,4,0),"")</f>
        <v>W0402</v>
      </c>
      <c r="C182" s="20">
        <v>35892</v>
      </c>
      <c r="D182" s="21">
        <v>35796</v>
      </c>
      <c r="E182" s="22" t="s">
        <v>500</v>
      </c>
      <c r="F182" s="22" t="s">
        <v>501</v>
      </c>
      <c r="G182" s="21">
        <v>35975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ht="28.8" x14ac:dyDescent="0.3">
      <c r="A183" s="19" t="s">
        <v>502</v>
      </c>
      <c r="B183" s="19" t="str">
        <f>IFERROR(VLOOKUP(A183,'[1]Raw Data'!$B:$E,4,0),"")</f>
        <v>W0413</v>
      </c>
      <c r="C183" s="20">
        <v>35899</v>
      </c>
      <c r="D183" s="21">
        <v>34983</v>
      </c>
      <c r="E183" s="22" t="s">
        <v>270</v>
      </c>
      <c r="F183" s="22" t="s">
        <v>503</v>
      </c>
      <c r="G183" s="21">
        <v>36273</v>
      </c>
      <c r="H183" s="23">
        <v>0</v>
      </c>
      <c r="I183" s="23">
        <v>0</v>
      </c>
      <c r="J183" s="23">
        <v>1745</v>
      </c>
      <c r="K183" s="23">
        <v>0</v>
      </c>
      <c r="L183" s="23">
        <v>0</v>
      </c>
      <c r="M183" s="23">
        <v>1745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504</v>
      </c>
      <c r="B184" s="19" t="str">
        <f>IFERROR(VLOOKUP(A184,'[1]Raw Data'!$B:$E,4,0),"")</f>
        <v>W0474</v>
      </c>
      <c r="C184" s="20">
        <v>35912</v>
      </c>
      <c r="D184" s="21">
        <v>35781</v>
      </c>
      <c r="E184" s="22" t="s">
        <v>505</v>
      </c>
      <c r="F184" s="22" t="s">
        <v>506</v>
      </c>
      <c r="G184" s="21">
        <v>36311</v>
      </c>
      <c r="H184" s="23">
        <v>0</v>
      </c>
      <c r="I184" s="23">
        <v>0</v>
      </c>
      <c r="J184" s="23">
        <v>7894</v>
      </c>
      <c r="K184" s="23">
        <v>0</v>
      </c>
      <c r="L184" s="23">
        <v>0</v>
      </c>
      <c r="M184" s="23">
        <v>7894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507</v>
      </c>
      <c r="B185" s="19" t="str">
        <f>IFERROR(VLOOKUP(A185,'[1]Raw Data'!$B:$E,4,0),"")</f>
        <v>W0642</v>
      </c>
      <c r="C185" s="20">
        <v>35942</v>
      </c>
      <c r="D185" s="21">
        <v>35842</v>
      </c>
      <c r="E185" s="22" t="s">
        <v>508</v>
      </c>
      <c r="F185" s="22" t="s">
        <v>509</v>
      </c>
      <c r="G185" s="21">
        <v>36186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510</v>
      </c>
      <c r="B186" s="19" t="str">
        <f>IFERROR(VLOOKUP(A186,'[1]Raw Data'!$B:$E,4,0),"")</f>
        <v>W0826</v>
      </c>
      <c r="C186" s="20">
        <v>35979</v>
      </c>
      <c r="D186" s="21">
        <v>35846</v>
      </c>
      <c r="E186" s="22" t="s">
        <v>203</v>
      </c>
      <c r="F186" s="22" t="s">
        <v>511</v>
      </c>
      <c r="G186" s="21">
        <v>36116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512</v>
      </c>
      <c r="B187" s="19" t="str">
        <f>IFERROR(VLOOKUP(A187,'[1]Raw Data'!$B:$E,4,0),"")</f>
        <v>W1010</v>
      </c>
      <c r="C187" s="20">
        <v>36019</v>
      </c>
      <c r="D187" s="21">
        <v>34394</v>
      </c>
      <c r="E187" s="22" t="s">
        <v>411</v>
      </c>
      <c r="F187" s="22" t="s">
        <v>333</v>
      </c>
      <c r="G187" s="21">
        <v>36376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513</v>
      </c>
      <c r="B188" s="19" t="str">
        <f>IFERROR(VLOOKUP(A188,'[1]Raw Data'!$B:$E,4,0),"")</f>
        <v>W1465</v>
      </c>
      <c r="C188" s="20">
        <v>36104</v>
      </c>
      <c r="D188" s="21">
        <v>34274</v>
      </c>
      <c r="E188" s="22" t="s">
        <v>514</v>
      </c>
      <c r="F188" s="22" t="s">
        <v>515</v>
      </c>
      <c r="G188" s="21">
        <v>36340</v>
      </c>
      <c r="H188" s="23">
        <v>0</v>
      </c>
      <c r="I188" s="23">
        <v>1283</v>
      </c>
      <c r="J188" s="23">
        <v>0</v>
      </c>
      <c r="K188" s="23">
        <v>0</v>
      </c>
      <c r="L188" s="23">
        <v>0</v>
      </c>
      <c r="M188" s="23">
        <v>1283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516</v>
      </c>
      <c r="B189" s="19" t="str">
        <f>IFERROR(VLOOKUP(A189,'[1]Raw Data'!$B:$E,4,0),"")</f>
        <v>W1439</v>
      </c>
      <c r="C189" s="20">
        <v>36102</v>
      </c>
      <c r="D189" s="21">
        <v>29924</v>
      </c>
      <c r="E189" s="22" t="s">
        <v>517</v>
      </c>
      <c r="F189" s="22" t="s">
        <v>518</v>
      </c>
      <c r="G189" s="21">
        <v>36556</v>
      </c>
      <c r="H189" s="23">
        <v>0</v>
      </c>
      <c r="I189" s="23">
        <v>506</v>
      </c>
      <c r="J189" s="23">
        <v>0</v>
      </c>
      <c r="K189" s="23">
        <v>0</v>
      </c>
      <c r="L189" s="23">
        <v>0</v>
      </c>
      <c r="M189" s="23">
        <v>506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519</v>
      </c>
      <c r="B190" s="19" t="str">
        <f>IFERROR(VLOOKUP(A190,'[1]Raw Data'!$B:$E,4,0),"")</f>
        <v>TBA</v>
      </c>
      <c r="C190" s="20">
        <v>36144</v>
      </c>
      <c r="D190" s="21">
        <v>36133</v>
      </c>
      <c r="E190" s="22" t="s">
        <v>520</v>
      </c>
      <c r="F190" s="22" t="s">
        <v>521</v>
      </c>
      <c r="G190" s="21">
        <v>36251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522</v>
      </c>
      <c r="B191" s="19" t="str">
        <f>IFERROR(VLOOKUP(A191,'[1]Raw Data'!$B:$E,4,0),"")</f>
        <v>99-0177</v>
      </c>
      <c r="C191" s="20">
        <v>36081</v>
      </c>
      <c r="D191" s="21"/>
      <c r="E191" s="22" t="s">
        <v>523</v>
      </c>
      <c r="F191" s="22" t="s">
        <v>524</v>
      </c>
      <c r="G191" s="21">
        <v>37164</v>
      </c>
      <c r="H191" s="23">
        <v>0</v>
      </c>
      <c r="I191" s="23">
        <v>0</v>
      </c>
      <c r="J191" s="23">
        <v>1493</v>
      </c>
      <c r="K191" s="23">
        <v>0</v>
      </c>
      <c r="L191" s="23">
        <v>0</v>
      </c>
      <c r="M191" s="23">
        <v>1493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525</v>
      </c>
      <c r="B192" s="19" t="str">
        <f>IFERROR(VLOOKUP(A192,'[1]Raw Data'!$B:$E,4,0),"")</f>
        <v>99-0186</v>
      </c>
      <c r="C192" s="20">
        <v>36081</v>
      </c>
      <c r="D192" s="21"/>
      <c r="E192" s="22" t="s">
        <v>526</v>
      </c>
      <c r="F192" s="22" t="s">
        <v>527</v>
      </c>
      <c r="G192" s="21">
        <v>36585</v>
      </c>
      <c r="H192" s="23">
        <v>0</v>
      </c>
      <c r="I192" s="23">
        <v>0</v>
      </c>
      <c r="J192" s="23">
        <v>2236</v>
      </c>
      <c r="K192" s="23">
        <v>0</v>
      </c>
      <c r="L192" s="23">
        <v>0</v>
      </c>
      <c r="M192" s="23">
        <v>2236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528</v>
      </c>
      <c r="B193" s="19" t="str">
        <f>IFERROR(VLOOKUP(A193,'[1]Raw Data'!$B:$E,4,0),"")</f>
        <v>99-0185</v>
      </c>
      <c r="C193" s="20">
        <v>36081</v>
      </c>
      <c r="D193" s="21"/>
      <c r="E193" s="22" t="s">
        <v>529</v>
      </c>
      <c r="F193" s="22" t="s">
        <v>530</v>
      </c>
      <c r="G193" s="21">
        <v>36585</v>
      </c>
      <c r="H193" s="23">
        <v>0</v>
      </c>
      <c r="I193" s="23">
        <v>0</v>
      </c>
      <c r="J193" s="23">
        <v>2234</v>
      </c>
      <c r="K193" s="23">
        <v>0</v>
      </c>
      <c r="L193" s="23">
        <v>0</v>
      </c>
      <c r="M193" s="23">
        <v>2234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531</v>
      </c>
      <c r="B194" s="19" t="str">
        <f>IFERROR(VLOOKUP(A194,'[1]Raw Data'!$B:$E,4,0),"")</f>
        <v>X0065</v>
      </c>
      <c r="C194" s="20">
        <v>36189</v>
      </c>
      <c r="D194" s="21">
        <v>36165</v>
      </c>
      <c r="E194" s="22" t="s">
        <v>422</v>
      </c>
      <c r="F194" s="22" t="s">
        <v>532</v>
      </c>
      <c r="G194" s="21">
        <v>36397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533</v>
      </c>
      <c r="B195" s="19" t="str">
        <f>IFERROR(VLOOKUP(A195,'[1]Raw Data'!$B:$E,4,0),"")</f>
        <v>X0731</v>
      </c>
      <c r="C195" s="20">
        <v>36328</v>
      </c>
      <c r="D195" s="21">
        <v>36251</v>
      </c>
      <c r="E195" s="22" t="s">
        <v>320</v>
      </c>
      <c r="F195" s="22" t="s">
        <v>534</v>
      </c>
      <c r="G195" s="21">
        <v>36782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535</v>
      </c>
      <c r="B196" s="19" t="str">
        <f>IFERROR(VLOOKUP(A196,'[1]Raw Data'!$B:$E,4,0),"")</f>
        <v>X0572</v>
      </c>
      <c r="C196" s="20">
        <v>36297</v>
      </c>
      <c r="D196" s="21">
        <v>35551</v>
      </c>
      <c r="E196" s="22" t="s">
        <v>536</v>
      </c>
      <c r="F196" s="22" t="s">
        <v>537</v>
      </c>
      <c r="G196" s="21">
        <v>36656</v>
      </c>
      <c r="H196" s="23">
        <v>0</v>
      </c>
      <c r="I196" s="23">
        <v>0</v>
      </c>
      <c r="J196" s="23">
        <v>4288</v>
      </c>
      <c r="K196" s="23">
        <v>0</v>
      </c>
      <c r="L196" s="23">
        <v>0</v>
      </c>
      <c r="M196" s="23">
        <v>4288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538</v>
      </c>
      <c r="B197" s="19" t="str">
        <f>IFERROR(VLOOKUP(A197,'[1]Raw Data'!$B:$E,4,0),"")</f>
        <v>X0426</v>
      </c>
      <c r="C197" s="20">
        <v>36270</v>
      </c>
      <c r="D197" s="21">
        <v>32874</v>
      </c>
      <c r="E197" s="22" t="s">
        <v>539</v>
      </c>
      <c r="F197" s="22" t="s">
        <v>540</v>
      </c>
      <c r="G197" s="21">
        <v>38185</v>
      </c>
      <c r="H197" s="23">
        <v>0</v>
      </c>
      <c r="I197" s="23">
        <v>0</v>
      </c>
      <c r="J197" s="23">
        <v>15642</v>
      </c>
      <c r="K197" s="23">
        <v>0</v>
      </c>
      <c r="L197" s="23">
        <v>0</v>
      </c>
      <c r="M197" s="23">
        <v>15642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541</v>
      </c>
      <c r="B198" s="19" t="str">
        <f>IFERROR(VLOOKUP(A198,'[1]Raw Data'!$B:$E,4,0),"")</f>
        <v>X0336</v>
      </c>
      <c r="C198" s="20">
        <v>36250</v>
      </c>
      <c r="D198" s="21"/>
      <c r="E198" s="22" t="s">
        <v>542</v>
      </c>
      <c r="F198" s="22" t="s">
        <v>543</v>
      </c>
      <c r="G198" s="21">
        <v>36406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544</v>
      </c>
      <c r="B199" s="19" t="str">
        <f>IFERROR(VLOOKUP(A199,'[1]Raw Data'!$B:$E,4,0),"")</f>
        <v>X0941</v>
      </c>
      <c r="C199" s="20">
        <v>36375</v>
      </c>
      <c r="D199" s="21">
        <v>36032</v>
      </c>
      <c r="E199" s="22" t="s">
        <v>545</v>
      </c>
      <c r="F199" s="22" t="s">
        <v>188</v>
      </c>
      <c r="G199" s="21">
        <v>36390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546</v>
      </c>
      <c r="B200" s="19" t="str">
        <f>IFERROR(VLOOKUP(A200,'[1]Raw Data'!$B:$E,4,0),"")</f>
        <v>X1092</v>
      </c>
      <c r="C200" s="20">
        <v>36405</v>
      </c>
      <c r="D200" s="21">
        <v>35373</v>
      </c>
      <c r="E200" s="22" t="s">
        <v>547</v>
      </c>
      <c r="F200" s="22" t="s">
        <v>548</v>
      </c>
      <c r="G200" s="21">
        <v>36938</v>
      </c>
      <c r="H200" s="23">
        <v>0</v>
      </c>
      <c r="I200" s="23">
        <v>0</v>
      </c>
      <c r="J200" s="23">
        <v>2366</v>
      </c>
      <c r="K200" s="23">
        <v>0</v>
      </c>
      <c r="L200" s="23">
        <v>0</v>
      </c>
      <c r="M200" s="23">
        <v>2366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549</v>
      </c>
      <c r="B201" s="19" t="str">
        <f>IFERROR(VLOOKUP(A201,'[1]Raw Data'!$B:$E,4,0),"")</f>
        <v>X1281</v>
      </c>
      <c r="C201" s="20">
        <v>36441</v>
      </c>
      <c r="D201" s="21">
        <v>36414</v>
      </c>
      <c r="E201" s="22" t="s">
        <v>550</v>
      </c>
      <c r="F201" s="22" t="s">
        <v>551</v>
      </c>
      <c r="G201" s="21">
        <v>36802</v>
      </c>
      <c r="H201" s="23">
        <v>0</v>
      </c>
      <c r="I201" s="23">
        <v>0</v>
      </c>
      <c r="J201" s="23">
        <v>1236</v>
      </c>
      <c r="K201" s="23">
        <v>0</v>
      </c>
      <c r="L201" s="23">
        <v>0</v>
      </c>
      <c r="M201" s="23">
        <v>1236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552</v>
      </c>
      <c r="B202" s="19" t="str">
        <f>IFERROR(VLOOKUP(A202,'[1]Raw Data'!$B:$E,4,0),"")</f>
        <v>X1456</v>
      </c>
      <c r="C202" s="20">
        <v>36678</v>
      </c>
      <c r="D202" s="21">
        <v>36161</v>
      </c>
      <c r="E202" s="22" t="s">
        <v>270</v>
      </c>
      <c r="F202" s="22" t="s">
        <v>553</v>
      </c>
      <c r="G202" s="21">
        <v>36707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554</v>
      </c>
      <c r="B203" s="19" t="str">
        <f>IFERROR(VLOOKUP(A203,'[1]Raw Data'!$B:$E,4,0),"")</f>
        <v>X1384</v>
      </c>
      <c r="C203" s="20">
        <v>36466</v>
      </c>
      <c r="D203" s="21">
        <v>36279</v>
      </c>
      <c r="E203" s="22" t="s">
        <v>555</v>
      </c>
      <c r="F203" s="22" t="s">
        <v>556</v>
      </c>
      <c r="G203" s="21">
        <v>36707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557</v>
      </c>
      <c r="B204" s="19" t="str">
        <f>IFERROR(VLOOKUP(A204,'[1]Raw Data'!$B:$E,4,0),"")</f>
        <v>X1514</v>
      </c>
      <c r="C204" s="20">
        <v>36487</v>
      </c>
      <c r="D204" s="21">
        <v>36161</v>
      </c>
      <c r="E204" s="22" t="s">
        <v>558</v>
      </c>
      <c r="F204" s="22" t="s">
        <v>559</v>
      </c>
      <c r="G204" s="21">
        <v>36494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560</v>
      </c>
      <c r="B205" s="19" t="str">
        <f>IFERROR(VLOOKUP(A205,'[1]Raw Data'!$B:$E,4,0),"")</f>
        <v>X1653</v>
      </c>
      <c r="C205" s="20">
        <v>36516</v>
      </c>
      <c r="D205" s="21">
        <v>35338</v>
      </c>
      <c r="E205" s="22" t="s">
        <v>73</v>
      </c>
      <c r="F205" s="22" t="s">
        <v>509</v>
      </c>
      <c r="G205" s="21">
        <v>39882</v>
      </c>
      <c r="H205" s="23">
        <v>646402</v>
      </c>
      <c r="I205" s="23">
        <v>0</v>
      </c>
      <c r="J205" s="23">
        <v>353598</v>
      </c>
      <c r="K205" s="23">
        <v>0</v>
      </c>
      <c r="L205" s="23">
        <v>0</v>
      </c>
      <c r="M205" s="23">
        <v>1000000</v>
      </c>
      <c r="N205" s="23">
        <v>1353597.93</v>
      </c>
      <c r="O205" s="23">
        <v>112593.52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1466191.45</v>
      </c>
    </row>
    <row r="206" spans="1:22" x14ac:dyDescent="0.3">
      <c r="A206" s="19" t="s">
        <v>561</v>
      </c>
      <c r="B206" s="19" t="str">
        <f>IFERROR(VLOOKUP(A206,'[1]Raw Data'!$B:$E,4,0),"")</f>
        <v>Y0284</v>
      </c>
      <c r="C206" s="20">
        <v>36581</v>
      </c>
      <c r="D206" s="21">
        <v>36067</v>
      </c>
      <c r="E206" s="22" t="s">
        <v>562</v>
      </c>
      <c r="F206" s="22" t="s">
        <v>563</v>
      </c>
      <c r="G206" s="21">
        <v>37015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564</v>
      </c>
      <c r="B207" s="19" t="str">
        <f>IFERROR(VLOOKUP(A207,'[1]Raw Data'!$B:$E,4,0),"")</f>
        <v>Y0017</v>
      </c>
      <c r="C207" s="20">
        <v>36527</v>
      </c>
      <c r="D207" s="21">
        <v>33970</v>
      </c>
      <c r="E207" s="22" t="s">
        <v>270</v>
      </c>
      <c r="F207" s="22" t="s">
        <v>565</v>
      </c>
      <c r="G207" s="21">
        <v>36768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566</v>
      </c>
      <c r="B208" s="19" t="str">
        <f>IFERROR(VLOOKUP(A208,'[1]Raw Data'!$B:$E,4,0),"")</f>
        <v>X1809</v>
      </c>
      <c r="C208" s="20">
        <v>36599</v>
      </c>
      <c r="D208" s="21">
        <v>36251</v>
      </c>
      <c r="E208" s="22" t="s">
        <v>567</v>
      </c>
      <c r="F208" s="22" t="s">
        <v>568</v>
      </c>
      <c r="G208" s="21">
        <v>37516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569</v>
      </c>
      <c r="B209" s="19" t="str">
        <f>IFERROR(VLOOKUP(A209,'[1]Raw Data'!$B:$E,4,0),"")</f>
        <v>Y0256</v>
      </c>
      <c r="C209" s="20">
        <v>36594</v>
      </c>
      <c r="D209" s="21">
        <v>36056</v>
      </c>
      <c r="E209" s="22" t="s">
        <v>570</v>
      </c>
      <c r="F209" s="22" t="s">
        <v>571</v>
      </c>
      <c r="G209" s="21">
        <v>36804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ht="28.8" x14ac:dyDescent="0.3">
      <c r="A210" s="19" t="s">
        <v>572</v>
      </c>
      <c r="B210" s="19" t="str">
        <f>IFERROR(VLOOKUP(A210,'[1]Raw Data'!$B:$E,4,0),"")</f>
        <v>Y0443</v>
      </c>
      <c r="C210" s="20">
        <v>36636</v>
      </c>
      <c r="D210" s="21">
        <v>35919</v>
      </c>
      <c r="E210" s="22" t="s">
        <v>453</v>
      </c>
      <c r="F210" s="22" t="s">
        <v>573</v>
      </c>
      <c r="G210" s="21">
        <v>37164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574</v>
      </c>
      <c r="B211" s="19" t="str">
        <f>IFERROR(VLOOKUP(A211,'[1]Raw Data'!$B:$E,4,0),"")</f>
        <v>Y0686</v>
      </c>
      <c r="C211" s="20">
        <v>36691</v>
      </c>
      <c r="D211" s="21">
        <v>36623</v>
      </c>
      <c r="E211" s="22" t="s">
        <v>575</v>
      </c>
      <c r="F211" s="22" t="s">
        <v>576</v>
      </c>
      <c r="G211" s="21">
        <v>36846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577</v>
      </c>
      <c r="B212" s="19" t="str">
        <f>IFERROR(VLOOKUP(A212,'[1]Raw Data'!$B:$E,4,0),"")</f>
        <v>Y0772</v>
      </c>
      <c r="C212" s="20">
        <v>36698</v>
      </c>
      <c r="D212" s="21">
        <v>36678</v>
      </c>
      <c r="E212" s="22" t="s">
        <v>578</v>
      </c>
      <c r="F212" s="22" t="s">
        <v>579</v>
      </c>
      <c r="G212" s="21">
        <v>36727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580</v>
      </c>
      <c r="B213" s="19" t="str">
        <f>IFERROR(VLOOKUP(A213,'[1]Raw Data'!$B:$E,4,0),"")</f>
        <v>Y0934</v>
      </c>
      <c r="C213" s="20">
        <v>36748</v>
      </c>
      <c r="D213" s="21">
        <v>35400</v>
      </c>
      <c r="E213" s="22" t="s">
        <v>193</v>
      </c>
      <c r="F213" s="22" t="s">
        <v>581</v>
      </c>
      <c r="G213" s="21">
        <v>37164</v>
      </c>
      <c r="H213" s="23">
        <v>0</v>
      </c>
      <c r="I213" s="23">
        <v>0</v>
      </c>
      <c r="J213" s="23">
        <v>2921</v>
      </c>
      <c r="K213" s="23">
        <v>0</v>
      </c>
      <c r="L213" s="23">
        <v>0</v>
      </c>
      <c r="M213" s="23">
        <v>2921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582</v>
      </c>
      <c r="B214" s="19" t="str">
        <f>IFERROR(VLOOKUP(A214,'[1]Raw Data'!$B:$E,4,0),"")</f>
        <v>Y1045</v>
      </c>
      <c r="C214" s="20">
        <v>36777</v>
      </c>
      <c r="D214" s="21">
        <v>31443</v>
      </c>
      <c r="E214" s="22" t="s">
        <v>583</v>
      </c>
      <c r="F214" s="22" t="s">
        <v>584</v>
      </c>
      <c r="G214" s="21">
        <v>36787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585</v>
      </c>
      <c r="B215" s="19" t="str">
        <f>IFERROR(VLOOKUP(A215,'[1]Raw Data'!$B:$E,4,0),"")</f>
        <v>Y1257</v>
      </c>
      <c r="C215" s="20">
        <v>36825</v>
      </c>
      <c r="D215" s="21">
        <v>34820</v>
      </c>
      <c r="E215" s="22" t="s">
        <v>586</v>
      </c>
      <c r="F215" s="22" t="s">
        <v>587</v>
      </c>
      <c r="G215" s="21">
        <v>38013</v>
      </c>
      <c r="H215" s="23">
        <v>800000</v>
      </c>
      <c r="I215" s="23">
        <v>0</v>
      </c>
      <c r="J215" s="23">
        <v>141932</v>
      </c>
      <c r="K215" s="23">
        <v>0</v>
      </c>
      <c r="L215" s="23">
        <v>0</v>
      </c>
      <c r="M215" s="23">
        <v>941932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588</v>
      </c>
      <c r="B216" s="19" t="str">
        <f>IFERROR(VLOOKUP(A216,'[1]Raw Data'!$B:$E,4,0),"")</f>
        <v>Y1354</v>
      </c>
      <c r="C216" s="20">
        <v>36846</v>
      </c>
      <c r="D216" s="21">
        <v>34730</v>
      </c>
      <c r="E216" s="22" t="s">
        <v>320</v>
      </c>
      <c r="F216" s="22" t="s">
        <v>589</v>
      </c>
      <c r="G216" s="21">
        <v>37435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590</v>
      </c>
      <c r="B217" s="19" t="str">
        <f>IFERROR(VLOOKUP(A217,'[1]Raw Data'!$B:$E,4,0),"")</f>
        <v>Y1391</v>
      </c>
      <c r="C217" s="20">
        <v>36857</v>
      </c>
      <c r="D217" s="21">
        <v>34971</v>
      </c>
      <c r="E217" s="22" t="s">
        <v>591</v>
      </c>
      <c r="F217" s="22" t="s">
        <v>592</v>
      </c>
      <c r="G217" s="21">
        <v>36977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593</v>
      </c>
      <c r="B218" s="19" t="str">
        <f>IFERROR(VLOOKUP(A218,'[1]Raw Data'!$B:$E,4,0),"")</f>
        <v>Z0044</v>
      </c>
      <c r="C218" s="20">
        <v>36915</v>
      </c>
      <c r="D218" s="21">
        <v>36900</v>
      </c>
      <c r="E218" s="22" t="s">
        <v>594</v>
      </c>
      <c r="F218" s="22" t="s">
        <v>595</v>
      </c>
      <c r="G218" s="21">
        <v>37089</v>
      </c>
      <c r="H218" s="23">
        <v>0</v>
      </c>
      <c r="I218" s="23">
        <v>0</v>
      </c>
      <c r="J218" s="23">
        <v>0</v>
      </c>
      <c r="K218" s="23">
        <v>0</v>
      </c>
      <c r="L218" s="23">
        <v>0</v>
      </c>
      <c r="M218" s="23">
        <v>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596</v>
      </c>
      <c r="B219" s="19" t="str">
        <f>IFERROR(VLOOKUP(A219,'[1]Raw Data'!$B:$E,4,0),"")</f>
        <v>Z0127</v>
      </c>
      <c r="C219" s="20">
        <v>36935</v>
      </c>
      <c r="D219" s="21">
        <v>35669</v>
      </c>
      <c r="E219" s="22" t="s">
        <v>597</v>
      </c>
      <c r="F219" s="22" t="s">
        <v>598</v>
      </c>
      <c r="G219" s="21">
        <v>37159</v>
      </c>
      <c r="H219" s="23">
        <v>0</v>
      </c>
      <c r="I219" s="23">
        <v>0</v>
      </c>
      <c r="J219" s="23">
        <v>567</v>
      </c>
      <c r="K219" s="23">
        <v>0</v>
      </c>
      <c r="L219" s="23">
        <v>0</v>
      </c>
      <c r="M219" s="23">
        <v>567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599</v>
      </c>
      <c r="B220" s="19" t="str">
        <f>IFERROR(VLOOKUP(A220,'[1]Raw Data'!$B:$E,4,0),"")</f>
        <v>Z0477</v>
      </c>
      <c r="C220" s="20">
        <v>37015</v>
      </c>
      <c r="D220" s="21"/>
      <c r="E220" s="22" t="s">
        <v>600</v>
      </c>
      <c r="F220" s="22" t="s">
        <v>601</v>
      </c>
      <c r="G220" s="21">
        <v>37039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602</v>
      </c>
      <c r="B221" s="19" t="str">
        <f>IFERROR(VLOOKUP(A221,'[1]Raw Data'!$B:$E,4,0),"")</f>
        <v>Z0561</v>
      </c>
      <c r="C221" s="20">
        <v>37035</v>
      </c>
      <c r="D221" s="21">
        <v>35989</v>
      </c>
      <c r="E221" s="22" t="s">
        <v>603</v>
      </c>
      <c r="F221" s="22" t="s">
        <v>604</v>
      </c>
      <c r="G221" s="21">
        <v>37274</v>
      </c>
      <c r="H221" s="23">
        <v>0</v>
      </c>
      <c r="I221" s="23">
        <v>0</v>
      </c>
      <c r="J221" s="23">
        <v>5223</v>
      </c>
      <c r="K221" s="23">
        <v>0</v>
      </c>
      <c r="L221" s="23">
        <v>0</v>
      </c>
      <c r="M221" s="23">
        <v>5223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ht="28.8" x14ac:dyDescent="0.3">
      <c r="A222" s="19" t="s">
        <v>605</v>
      </c>
      <c r="B222" s="19" t="str">
        <f>IFERROR(VLOOKUP(A222,'[1]Raw Data'!$B:$E,4,0),"")</f>
        <v>Z0607</v>
      </c>
      <c r="C222" s="20">
        <v>37047</v>
      </c>
      <c r="D222" s="21">
        <v>37015</v>
      </c>
      <c r="E222" s="22" t="s">
        <v>606</v>
      </c>
      <c r="F222" s="22" t="s">
        <v>607</v>
      </c>
      <c r="G222" s="21">
        <v>37084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608</v>
      </c>
      <c r="B223" s="19" t="str">
        <f>IFERROR(VLOOKUP(A223,'[1]Raw Data'!$B:$E,4,0),"")</f>
        <v>Z0771</v>
      </c>
      <c r="C223" s="20">
        <v>37081</v>
      </c>
      <c r="D223" s="21">
        <v>36054</v>
      </c>
      <c r="E223" s="22" t="s">
        <v>247</v>
      </c>
      <c r="F223" s="22" t="s">
        <v>609</v>
      </c>
      <c r="G223" s="21">
        <v>37180</v>
      </c>
      <c r="H223" s="23">
        <v>0</v>
      </c>
      <c r="I223" s="23">
        <v>0</v>
      </c>
      <c r="J223" s="23">
        <v>3318</v>
      </c>
      <c r="K223" s="23">
        <v>0</v>
      </c>
      <c r="L223" s="23">
        <v>0</v>
      </c>
      <c r="M223" s="23">
        <v>3318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610</v>
      </c>
      <c r="B224" s="19" t="str">
        <f>IFERROR(VLOOKUP(A224,'[1]Raw Data'!$B:$E,4,0),"")</f>
        <v>Z0820</v>
      </c>
      <c r="C224" s="20">
        <v>37090</v>
      </c>
      <c r="D224" s="21">
        <v>37014</v>
      </c>
      <c r="E224" s="22" t="s">
        <v>611</v>
      </c>
      <c r="F224" s="22" t="s">
        <v>612</v>
      </c>
      <c r="G224" s="21">
        <v>37193</v>
      </c>
      <c r="H224" s="23">
        <v>0</v>
      </c>
      <c r="I224" s="23">
        <v>0</v>
      </c>
      <c r="J224" s="23">
        <v>3361</v>
      </c>
      <c r="K224" s="23">
        <v>0</v>
      </c>
      <c r="L224" s="23">
        <v>0</v>
      </c>
      <c r="M224" s="23">
        <v>3361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613</v>
      </c>
      <c r="B225" s="19" t="str">
        <f>IFERROR(VLOOKUP(A225,'[1]Raw Data'!$B:$E,4,0),"")</f>
        <v>Z1034</v>
      </c>
      <c r="C225" s="20">
        <v>37146</v>
      </c>
      <c r="D225" s="21">
        <v>36985</v>
      </c>
      <c r="E225" s="22" t="s">
        <v>614</v>
      </c>
      <c r="F225" s="22" t="s">
        <v>615</v>
      </c>
      <c r="G225" s="21">
        <v>37895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ht="28.8" x14ac:dyDescent="0.3">
      <c r="A226" s="19" t="s">
        <v>616</v>
      </c>
      <c r="B226" s="19" t="str">
        <f>IFERROR(VLOOKUP(A226,'[1]Raw Data'!$B:$E,4,0),"")</f>
        <v>01-0692</v>
      </c>
      <c r="C226" s="20">
        <v>37006</v>
      </c>
      <c r="D226" s="21"/>
      <c r="E226" s="22" t="s">
        <v>617</v>
      </c>
      <c r="F226" s="22" t="s">
        <v>618</v>
      </c>
      <c r="G226" s="21">
        <v>37483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619</v>
      </c>
      <c r="B227" s="19" t="str">
        <f>IFERROR(VLOOKUP(A227,'[1]Raw Data'!$B:$E,4,0),"")</f>
        <v>Z1221</v>
      </c>
      <c r="C227" s="20">
        <v>37182</v>
      </c>
      <c r="D227" s="21">
        <v>37147</v>
      </c>
      <c r="E227" s="22" t="s">
        <v>620</v>
      </c>
      <c r="F227" s="22" t="s">
        <v>621</v>
      </c>
      <c r="G227" s="21">
        <v>37187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622</v>
      </c>
      <c r="B228" s="19" t="str">
        <f>IFERROR(VLOOKUP(A228,'[1]Raw Data'!$B:$E,4,0),"")</f>
        <v>Z1494</v>
      </c>
      <c r="C228" s="20">
        <v>37231</v>
      </c>
      <c r="D228" s="21">
        <v>37027</v>
      </c>
      <c r="E228" s="22" t="s">
        <v>623</v>
      </c>
      <c r="F228" s="22" t="s">
        <v>624</v>
      </c>
      <c r="G228" s="21">
        <v>37308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625</v>
      </c>
      <c r="B229" s="19" t="str">
        <f>IFERROR(VLOOKUP(A229,'[1]Raw Data'!$B:$E,4,0),"")</f>
        <v>Z1520</v>
      </c>
      <c r="C229" s="20">
        <v>37237</v>
      </c>
      <c r="D229" s="21">
        <v>36982</v>
      </c>
      <c r="E229" s="22" t="s">
        <v>242</v>
      </c>
      <c r="F229" s="22" t="s">
        <v>626</v>
      </c>
      <c r="G229" s="21">
        <v>37285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627</v>
      </c>
      <c r="B230" s="19" t="str">
        <f>IFERROR(VLOOKUP(A230,'[1]Raw Data'!$B:$E,4,0),"")</f>
        <v>Z1628</v>
      </c>
      <c r="C230" s="20">
        <v>37270</v>
      </c>
      <c r="D230" s="21">
        <v>34473</v>
      </c>
      <c r="E230" s="22" t="s">
        <v>628</v>
      </c>
      <c r="F230" s="22" t="s">
        <v>629</v>
      </c>
      <c r="G230" s="21">
        <v>37340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630</v>
      </c>
      <c r="B231" s="19" t="str">
        <f>IFERROR(VLOOKUP(A231,'[1]Raw Data'!$B:$E,4,0),"")</f>
        <v>02E0022</v>
      </c>
      <c r="C231" s="20">
        <v>37272</v>
      </c>
      <c r="D231" s="21"/>
      <c r="E231" s="22" t="s">
        <v>631</v>
      </c>
      <c r="F231" s="22" t="s">
        <v>632</v>
      </c>
      <c r="G231" s="21">
        <v>37343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633</v>
      </c>
      <c r="B232" s="19" t="str">
        <f>IFERROR(VLOOKUP(A232,'[1]Raw Data'!$B:$E,4,0),"")</f>
        <v>02E0194</v>
      </c>
      <c r="C232" s="20">
        <v>37319</v>
      </c>
      <c r="D232" s="21">
        <v>36985</v>
      </c>
      <c r="E232" s="22" t="s">
        <v>634</v>
      </c>
      <c r="F232" s="22" t="s">
        <v>635</v>
      </c>
      <c r="G232" s="21">
        <v>37589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636</v>
      </c>
      <c r="B233" s="19" t="str">
        <f>IFERROR(VLOOKUP(A233,'[1]Raw Data'!$B:$E,4,0),"")</f>
        <v>02E0136</v>
      </c>
      <c r="C233" s="20">
        <v>37301</v>
      </c>
      <c r="D233" s="21">
        <v>37028</v>
      </c>
      <c r="E233" s="22" t="s">
        <v>637</v>
      </c>
      <c r="F233" s="22" t="s">
        <v>638</v>
      </c>
      <c r="G233" s="21">
        <v>37526</v>
      </c>
      <c r="H233" s="23">
        <v>72954</v>
      </c>
      <c r="I233" s="23">
        <v>0</v>
      </c>
      <c r="J233" s="23">
        <v>401</v>
      </c>
      <c r="K233" s="23">
        <v>0</v>
      </c>
      <c r="L233" s="23">
        <v>0</v>
      </c>
      <c r="M233" s="23">
        <v>73355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639</v>
      </c>
      <c r="B234" s="19" t="str">
        <f>IFERROR(VLOOKUP(A234,'[1]Raw Data'!$B:$E,4,0),"")</f>
        <v>02E0315</v>
      </c>
      <c r="C234" s="20">
        <v>37315</v>
      </c>
      <c r="D234" s="21">
        <v>36973</v>
      </c>
      <c r="E234" s="22" t="s">
        <v>640</v>
      </c>
      <c r="F234" s="22" t="s">
        <v>641</v>
      </c>
      <c r="G234" s="21">
        <v>37432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642</v>
      </c>
      <c r="B235" s="19" t="str">
        <f>IFERROR(VLOOKUP(A235,'[1]Raw Data'!$B:$E,4,0),"")</f>
        <v>02E0323</v>
      </c>
      <c r="C235" s="20">
        <v>37348</v>
      </c>
      <c r="D235" s="21">
        <v>37267</v>
      </c>
      <c r="E235" s="22" t="s">
        <v>643</v>
      </c>
      <c r="F235" s="22" t="s">
        <v>644</v>
      </c>
      <c r="G235" s="21">
        <v>37594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645</v>
      </c>
      <c r="B236" s="19" t="str">
        <f>IFERROR(VLOOKUP(A236,'[1]Raw Data'!$B:$E,4,0),"")</f>
        <v>02E0597</v>
      </c>
      <c r="C236" s="20">
        <v>37437</v>
      </c>
      <c r="D236" s="21">
        <v>37225</v>
      </c>
      <c r="E236" s="22" t="s">
        <v>646</v>
      </c>
      <c r="F236" s="22" t="s">
        <v>647</v>
      </c>
      <c r="G236" s="21">
        <v>37414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648</v>
      </c>
      <c r="B237" s="19" t="str">
        <f>IFERROR(VLOOKUP(A237,'[1]Raw Data'!$B:$E,4,0),"")</f>
        <v>02E0634</v>
      </c>
      <c r="C237" s="20">
        <v>37417</v>
      </c>
      <c r="D237" s="21">
        <v>36711</v>
      </c>
      <c r="E237" s="22" t="s">
        <v>139</v>
      </c>
      <c r="F237" s="22" t="s">
        <v>649</v>
      </c>
      <c r="G237" s="21">
        <v>37750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650</v>
      </c>
      <c r="B238" s="19" t="str">
        <f>IFERROR(VLOOKUP(A238,'[1]Raw Data'!$B:$E,4,0),"")</f>
        <v>02E0710</v>
      </c>
      <c r="C238" s="20">
        <v>37433</v>
      </c>
      <c r="D238" s="21">
        <v>37164</v>
      </c>
      <c r="E238" s="22" t="s">
        <v>651</v>
      </c>
      <c r="F238" s="22" t="s">
        <v>652</v>
      </c>
      <c r="G238" s="21">
        <v>37516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653</v>
      </c>
      <c r="B239" s="19" t="str">
        <f>IFERROR(VLOOKUP(A239,'[1]Raw Data'!$B:$E,4,0),"")</f>
        <v>02-0730</v>
      </c>
      <c r="C239" s="20">
        <v>37424</v>
      </c>
      <c r="D239" s="21"/>
      <c r="E239" s="22" t="s">
        <v>654</v>
      </c>
      <c r="F239" s="22" t="s">
        <v>655</v>
      </c>
      <c r="G239" s="21">
        <v>38320</v>
      </c>
      <c r="H239" s="23">
        <v>6041</v>
      </c>
      <c r="I239" s="23">
        <v>0</v>
      </c>
      <c r="J239" s="23">
        <v>19001</v>
      </c>
      <c r="K239" s="23">
        <v>0</v>
      </c>
      <c r="L239" s="23">
        <v>0</v>
      </c>
      <c r="M239" s="23">
        <v>25042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656</v>
      </c>
      <c r="B240" s="19" t="str">
        <f>IFERROR(VLOOKUP(A240,'[1]Raw Data'!$B:$E,4,0),"")</f>
        <v>99-0774</v>
      </c>
      <c r="C240" s="20">
        <v>37435</v>
      </c>
      <c r="D240" s="21"/>
      <c r="E240" s="22" t="s">
        <v>657</v>
      </c>
      <c r="F240" s="22" t="s">
        <v>658</v>
      </c>
      <c r="G240" s="21">
        <v>37706</v>
      </c>
      <c r="H240" s="23">
        <v>0</v>
      </c>
      <c r="I240" s="23">
        <v>0</v>
      </c>
      <c r="J240" s="23">
        <v>1351</v>
      </c>
      <c r="K240" s="23">
        <v>0</v>
      </c>
      <c r="L240" s="23">
        <v>0</v>
      </c>
      <c r="M240" s="23">
        <v>1351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659</v>
      </c>
      <c r="B241" s="19" t="str">
        <f>IFERROR(VLOOKUP(A241,'[1]Raw Data'!$B:$E,4,0),"")</f>
        <v>LBQ</v>
      </c>
      <c r="C241" s="20">
        <v>37473</v>
      </c>
      <c r="D241" s="21"/>
      <c r="E241" s="22" t="s">
        <v>660</v>
      </c>
      <c r="F241" s="22" t="s">
        <v>661</v>
      </c>
      <c r="G241" s="21">
        <v>37480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662</v>
      </c>
      <c r="B242" s="19" t="str">
        <f>IFERROR(VLOOKUP(A242,'[1]Raw Data'!$B:$E,4,0),"")</f>
        <v>02E0919</v>
      </c>
      <c r="C242" s="20">
        <v>37480</v>
      </c>
      <c r="D242" s="21">
        <v>37347</v>
      </c>
      <c r="E242" s="22" t="s">
        <v>414</v>
      </c>
      <c r="F242" s="22" t="s">
        <v>663</v>
      </c>
      <c r="G242" s="21">
        <v>37529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664</v>
      </c>
      <c r="B243" s="19" t="str">
        <f>IFERROR(VLOOKUP(A243,'[1]Raw Data'!$B:$E,4,0),"")</f>
        <v>02E0852</v>
      </c>
      <c r="C243" s="20">
        <v>37462</v>
      </c>
      <c r="D243" s="21">
        <v>37414</v>
      </c>
      <c r="E243" s="22" t="s">
        <v>665</v>
      </c>
      <c r="F243" s="22" t="s">
        <v>666</v>
      </c>
      <c r="G243" s="21">
        <v>37678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667</v>
      </c>
      <c r="B244" s="19" t="str">
        <f>IFERROR(VLOOKUP(A244,'[1]Raw Data'!$B:$E,4,0),"")</f>
        <v>02E0965</v>
      </c>
      <c r="C244" s="20">
        <v>37480</v>
      </c>
      <c r="D244" s="21">
        <v>37072</v>
      </c>
      <c r="E244" s="22" t="s">
        <v>401</v>
      </c>
      <c r="F244" s="22" t="s">
        <v>668</v>
      </c>
      <c r="G244" s="21">
        <v>37487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669</v>
      </c>
      <c r="B245" s="19" t="str">
        <f>IFERROR(VLOOKUP(A245,'[1]Raw Data'!$B:$E,4,0),"")</f>
        <v>02E1245</v>
      </c>
      <c r="C245" s="20">
        <v>37547</v>
      </c>
      <c r="D245" s="21">
        <v>37179</v>
      </c>
      <c r="E245" s="22" t="s">
        <v>597</v>
      </c>
      <c r="F245" s="22" t="s">
        <v>670</v>
      </c>
      <c r="G245" s="21">
        <v>37574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671</v>
      </c>
      <c r="B246" s="19" t="str">
        <f>IFERROR(VLOOKUP(A246,'[1]Raw Data'!$B:$E,4,0),"")</f>
        <v>02E1098</v>
      </c>
      <c r="C246" s="20">
        <v>37517</v>
      </c>
      <c r="D246" s="21">
        <v>36840</v>
      </c>
      <c r="E246" s="22" t="s">
        <v>672</v>
      </c>
      <c r="F246" s="22" t="s">
        <v>673</v>
      </c>
      <c r="G246" s="21">
        <v>38455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674</v>
      </c>
      <c r="B247" s="19" t="str">
        <f>IFERROR(VLOOKUP(A247,'[1]Raw Data'!$B:$E,4,0),"")</f>
        <v>LBQ</v>
      </c>
      <c r="C247" s="20">
        <v>37553</v>
      </c>
      <c r="D247" s="21"/>
      <c r="E247" s="22" t="s">
        <v>675</v>
      </c>
      <c r="F247" s="22" t="s">
        <v>676</v>
      </c>
      <c r="G247" s="21">
        <v>38481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677</v>
      </c>
      <c r="B248" s="19" t="str">
        <f>IFERROR(VLOOKUP(A248,'[1]Raw Data'!$B:$E,4,0),"")</f>
        <v>02E1340</v>
      </c>
      <c r="C248" s="20">
        <v>37554</v>
      </c>
      <c r="D248" s="21">
        <v>37407</v>
      </c>
      <c r="E248" s="22" t="s">
        <v>678</v>
      </c>
      <c r="F248" s="22" t="s">
        <v>679</v>
      </c>
      <c r="G248" s="21">
        <v>37571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ht="28.8" x14ac:dyDescent="0.3">
      <c r="A249" s="19" t="s">
        <v>680</v>
      </c>
      <c r="B249" s="19" t="str">
        <f>IFERROR(VLOOKUP(A249,'[1]Raw Data'!$B:$E,4,0),"")</f>
        <v>02E1511</v>
      </c>
      <c r="C249" s="20">
        <v>37587</v>
      </c>
      <c r="D249" s="21">
        <v>37379</v>
      </c>
      <c r="E249" s="22" t="s">
        <v>681</v>
      </c>
      <c r="F249" s="22" t="s">
        <v>682</v>
      </c>
      <c r="G249" s="21">
        <v>37978</v>
      </c>
      <c r="H249" s="23">
        <v>337952</v>
      </c>
      <c r="I249" s="23">
        <v>0</v>
      </c>
      <c r="J249" s="23">
        <v>43248</v>
      </c>
      <c r="K249" s="23">
        <v>0</v>
      </c>
      <c r="L249" s="23">
        <v>0</v>
      </c>
      <c r="M249" s="23">
        <v>381200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683</v>
      </c>
      <c r="B250" s="19" t="str">
        <f>IFERROR(VLOOKUP(A250,'[1]Raw Data'!$B:$E,4,0),"")</f>
        <v>LBQ</v>
      </c>
      <c r="C250" s="20">
        <v>37592</v>
      </c>
      <c r="D250" s="21"/>
      <c r="E250" s="22" t="s">
        <v>675</v>
      </c>
      <c r="F250" s="22" t="s">
        <v>684</v>
      </c>
      <c r="G250" s="21">
        <v>38754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ht="28.8" x14ac:dyDescent="0.3">
      <c r="A251" s="19" t="s">
        <v>685</v>
      </c>
      <c r="B251" s="19" t="str">
        <f>IFERROR(VLOOKUP(A251,'[1]Raw Data'!$B:$E,4,0),"")</f>
        <v>02E1716</v>
      </c>
      <c r="C251" s="20">
        <v>37629</v>
      </c>
      <c r="D251" s="21">
        <v>37537</v>
      </c>
      <c r="E251" s="22" t="s">
        <v>623</v>
      </c>
      <c r="F251" s="22" t="s">
        <v>686</v>
      </c>
      <c r="G251" s="21">
        <v>37923</v>
      </c>
      <c r="H251" s="23">
        <v>0</v>
      </c>
      <c r="I251" s="23">
        <v>0</v>
      </c>
      <c r="J251" s="23">
        <v>10741</v>
      </c>
      <c r="K251" s="23">
        <v>0</v>
      </c>
      <c r="L251" s="23">
        <v>0</v>
      </c>
      <c r="M251" s="23">
        <v>10741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687</v>
      </c>
      <c r="B252" s="19" t="str">
        <f>IFERROR(VLOOKUP(A252,'[1]Raw Data'!$B:$E,4,0),"")</f>
        <v>LBQ</v>
      </c>
      <c r="C252" s="20">
        <v>37649</v>
      </c>
      <c r="D252" s="21"/>
      <c r="E252" s="22" t="s">
        <v>688</v>
      </c>
      <c r="F252" s="22" t="s">
        <v>689</v>
      </c>
      <c r="G252" s="21">
        <v>37761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690</v>
      </c>
      <c r="B253" s="19" t="str">
        <f>IFERROR(VLOOKUP(A253,'[1]Raw Data'!$B:$E,4,0),"")</f>
        <v>LBQ</v>
      </c>
      <c r="C253" s="20">
        <v>37736</v>
      </c>
      <c r="D253" s="21"/>
      <c r="E253" s="22" t="s">
        <v>675</v>
      </c>
      <c r="F253" s="22" t="s">
        <v>691</v>
      </c>
      <c r="G253" s="21">
        <v>37753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692</v>
      </c>
      <c r="B254" s="19" t="str">
        <f>IFERROR(VLOOKUP(A254,'[1]Raw Data'!$B:$E,4,0),"")</f>
        <v>LBQ</v>
      </c>
      <c r="C254" s="20">
        <v>37768</v>
      </c>
      <c r="D254" s="21">
        <v>37764</v>
      </c>
      <c r="E254" s="22" t="s">
        <v>693</v>
      </c>
      <c r="F254" s="22" t="s">
        <v>694</v>
      </c>
      <c r="G254" s="21">
        <v>37778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695</v>
      </c>
      <c r="B255" s="19" t="str">
        <f>IFERROR(VLOOKUP(A255,'[1]Raw Data'!$B:$E,4,0),"")</f>
        <v>03E0690</v>
      </c>
      <c r="C255" s="20">
        <v>37790</v>
      </c>
      <c r="D255" s="21">
        <v>37741</v>
      </c>
      <c r="E255" s="22" t="s">
        <v>696</v>
      </c>
      <c r="F255" s="22" t="s">
        <v>697</v>
      </c>
      <c r="G255" s="21">
        <v>37833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698</v>
      </c>
      <c r="B256" s="19" t="str">
        <f>IFERROR(VLOOKUP(A256,'[1]Raw Data'!$B:$E,4,0),"")</f>
        <v>No CST</v>
      </c>
      <c r="C256" s="20">
        <v>37838</v>
      </c>
      <c r="D256" s="21">
        <v>36943</v>
      </c>
      <c r="E256" s="22" t="s">
        <v>306</v>
      </c>
      <c r="F256" s="22" t="s">
        <v>699</v>
      </c>
      <c r="G256" s="21">
        <v>42128</v>
      </c>
      <c r="H256" s="23">
        <v>0</v>
      </c>
      <c r="I256" s="23">
        <v>0</v>
      </c>
      <c r="J256" s="23">
        <v>19498</v>
      </c>
      <c r="K256" s="23">
        <v>0</v>
      </c>
      <c r="L256" s="23">
        <v>0</v>
      </c>
      <c r="M256" s="23">
        <v>19498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700</v>
      </c>
      <c r="B257" s="19" t="str">
        <f>IFERROR(VLOOKUP(A257,'[1]Raw Data'!$B:$E,4,0),"")</f>
        <v>LBQ</v>
      </c>
      <c r="C257" s="20">
        <v>37860</v>
      </c>
      <c r="D257" s="21"/>
      <c r="E257" s="22" t="s">
        <v>675</v>
      </c>
      <c r="F257" s="22" t="s">
        <v>701</v>
      </c>
      <c r="G257" s="21">
        <v>39813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702</v>
      </c>
      <c r="B258" s="19" t="str">
        <f>IFERROR(VLOOKUP(A258,'[1]Raw Data'!$B:$E,4,0),"")</f>
        <v>03E1322</v>
      </c>
      <c r="C258" s="20">
        <v>37933</v>
      </c>
      <c r="D258" s="21">
        <v>37904</v>
      </c>
      <c r="E258" s="22" t="s">
        <v>287</v>
      </c>
      <c r="F258" s="22" t="s">
        <v>703</v>
      </c>
      <c r="G258" s="21">
        <v>38043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704</v>
      </c>
      <c r="B259" s="19" t="str">
        <f>IFERROR(VLOOKUP(A259,'[1]Raw Data'!$B:$E,4,0),"")</f>
        <v>03E1316</v>
      </c>
      <c r="C259" s="20">
        <v>37943</v>
      </c>
      <c r="D259" s="21">
        <v>28944</v>
      </c>
      <c r="E259" s="22" t="s">
        <v>705</v>
      </c>
      <c r="F259" s="22" t="s">
        <v>706</v>
      </c>
      <c r="G259" s="21">
        <v>38162</v>
      </c>
      <c r="H259" s="23">
        <v>0</v>
      </c>
      <c r="I259" s="23">
        <v>0</v>
      </c>
      <c r="J259" s="23">
        <v>1146</v>
      </c>
      <c r="K259" s="23">
        <v>0</v>
      </c>
      <c r="L259" s="23">
        <v>0</v>
      </c>
      <c r="M259" s="23">
        <v>1146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707</v>
      </c>
      <c r="B260" s="19" t="str">
        <f>IFERROR(VLOOKUP(A260,'[1]Raw Data'!$B:$E,4,0),"")</f>
        <v>04E0343</v>
      </c>
      <c r="C260" s="20">
        <v>38068</v>
      </c>
      <c r="D260" s="21">
        <v>36499</v>
      </c>
      <c r="E260" s="22" t="s">
        <v>597</v>
      </c>
      <c r="F260" s="22" t="s">
        <v>708</v>
      </c>
      <c r="G260" s="21">
        <v>38167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709</v>
      </c>
      <c r="B261" s="19" t="str">
        <f>IFERROR(VLOOKUP(A261,'[1]Raw Data'!$B:$E,4,0),"")</f>
        <v>04E0401</v>
      </c>
      <c r="C261" s="20">
        <v>38066</v>
      </c>
      <c r="D261" s="21">
        <v>37659</v>
      </c>
      <c r="E261" s="22" t="s">
        <v>637</v>
      </c>
      <c r="F261" s="22" t="s">
        <v>710</v>
      </c>
      <c r="G261" s="21">
        <v>38293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711</v>
      </c>
      <c r="B262" s="19" t="str">
        <f>IFERROR(VLOOKUP(A262,'[1]Raw Data'!$B:$E,4,0),"")</f>
        <v>04E0558</v>
      </c>
      <c r="C262" s="20">
        <v>38118</v>
      </c>
      <c r="D262" s="21">
        <v>37656</v>
      </c>
      <c r="E262" s="22" t="s">
        <v>712</v>
      </c>
      <c r="F262" s="22" t="s">
        <v>713</v>
      </c>
      <c r="G262" s="21">
        <v>38352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714</v>
      </c>
      <c r="B263" s="19" t="str">
        <f>IFERROR(VLOOKUP(A263,'[1]Raw Data'!$B:$E,4,0),"")</f>
        <v>04E0589</v>
      </c>
      <c r="C263" s="20">
        <v>38126</v>
      </c>
      <c r="D263" s="21">
        <v>36678</v>
      </c>
      <c r="E263" s="22" t="s">
        <v>73</v>
      </c>
      <c r="F263" s="22" t="s">
        <v>715</v>
      </c>
      <c r="G263" s="21">
        <v>38352</v>
      </c>
      <c r="H263" s="23">
        <v>0</v>
      </c>
      <c r="I263" s="23">
        <v>0</v>
      </c>
      <c r="J263" s="23">
        <v>23691</v>
      </c>
      <c r="K263" s="23">
        <v>0</v>
      </c>
      <c r="L263" s="23">
        <v>0</v>
      </c>
      <c r="M263" s="23">
        <v>23691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716</v>
      </c>
      <c r="B264" s="19" t="str">
        <f>IFERROR(VLOOKUP(A264,'[1]Raw Data'!$B:$E,4,0),"")</f>
        <v>LBQ</v>
      </c>
      <c r="C264" s="20">
        <v>38126</v>
      </c>
      <c r="D264" s="21"/>
      <c r="E264" s="22" t="s">
        <v>717</v>
      </c>
      <c r="F264" s="22" t="s">
        <v>718</v>
      </c>
      <c r="G264" s="21">
        <v>38194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ht="28.8" x14ac:dyDescent="0.3">
      <c r="A265" s="19" t="s">
        <v>719</v>
      </c>
      <c r="B265" s="19" t="str">
        <f>IFERROR(VLOOKUP(A265,'[1]Raw Data'!$B:$E,4,0),"")</f>
        <v>04E0600</v>
      </c>
      <c r="C265" s="20">
        <v>38128</v>
      </c>
      <c r="D265" s="21">
        <v>37347</v>
      </c>
      <c r="E265" s="22" t="s">
        <v>720</v>
      </c>
      <c r="F265" s="22" t="s">
        <v>721</v>
      </c>
      <c r="G265" s="21">
        <v>38163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722</v>
      </c>
      <c r="B266" s="19" t="str">
        <f>IFERROR(VLOOKUP(A266,'[1]Raw Data'!$B:$E,4,0),"")</f>
        <v>04E0805</v>
      </c>
      <c r="C266" s="20">
        <v>38168</v>
      </c>
      <c r="D266" s="21">
        <v>38010</v>
      </c>
      <c r="E266" s="22" t="s">
        <v>364</v>
      </c>
      <c r="F266" s="22" t="s">
        <v>723</v>
      </c>
      <c r="G266" s="21">
        <v>38776</v>
      </c>
      <c r="H266" s="23">
        <v>967777</v>
      </c>
      <c r="I266" s="23">
        <v>0</v>
      </c>
      <c r="J266" s="23">
        <v>32223</v>
      </c>
      <c r="K266" s="23">
        <v>0</v>
      </c>
      <c r="L266" s="23">
        <v>0</v>
      </c>
      <c r="M266" s="23">
        <v>1000000</v>
      </c>
      <c r="N266" s="23">
        <v>1432223.05</v>
      </c>
      <c r="O266" s="23">
        <v>71829.91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1504052.96</v>
      </c>
    </row>
    <row r="267" spans="1:22" x14ac:dyDescent="0.3">
      <c r="A267" s="19" t="s">
        <v>724</v>
      </c>
      <c r="B267" s="19" t="str">
        <f>IFERROR(VLOOKUP(A267,'[1]Raw Data'!$B:$E,4,0),"")</f>
        <v>LBQ</v>
      </c>
      <c r="C267" s="20">
        <v>38208</v>
      </c>
      <c r="D267" s="21"/>
      <c r="E267" s="22" t="s">
        <v>675</v>
      </c>
      <c r="F267" s="22" t="s">
        <v>725</v>
      </c>
      <c r="G267" s="21">
        <v>38222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726</v>
      </c>
      <c r="B268" s="19" t="str">
        <f>IFERROR(VLOOKUP(A268,'[1]Raw Data'!$B:$E,4,0),"")</f>
        <v>04E1186</v>
      </c>
      <c r="C268" s="20">
        <v>38265</v>
      </c>
      <c r="D268" s="21">
        <v>38260</v>
      </c>
      <c r="E268" s="22" t="s">
        <v>727</v>
      </c>
      <c r="F268" s="22" t="s">
        <v>728</v>
      </c>
      <c r="G268" s="21">
        <v>38329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729</v>
      </c>
      <c r="B269" s="19" t="str">
        <f>IFERROR(VLOOKUP(A269,'[1]Raw Data'!$B:$E,4,0),"")</f>
        <v>05-0310</v>
      </c>
      <c r="C269" s="20">
        <v>38343</v>
      </c>
      <c r="D269" s="21">
        <v>38222</v>
      </c>
      <c r="E269" s="22" t="s">
        <v>730</v>
      </c>
      <c r="F269" s="22" t="s">
        <v>731</v>
      </c>
      <c r="G269" s="21">
        <v>38464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732</v>
      </c>
      <c r="B270" s="19" t="str">
        <f>IFERROR(VLOOKUP(A270,'[1]Raw Data'!$B:$E,4,0),"")</f>
        <v>LBQ</v>
      </c>
      <c r="C270" s="20">
        <v>38432</v>
      </c>
      <c r="D270" s="21"/>
      <c r="E270" s="22" t="s">
        <v>733</v>
      </c>
      <c r="F270" s="22" t="s">
        <v>734</v>
      </c>
      <c r="G270" s="21">
        <v>42128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735</v>
      </c>
      <c r="B271" s="19" t="str">
        <f>IFERROR(VLOOKUP(A271,'[1]Raw Data'!$B:$E,4,0),"")</f>
        <v>05-0209-0</v>
      </c>
      <c r="C271" s="20">
        <v>38454</v>
      </c>
      <c r="D271" s="21"/>
      <c r="E271" s="22" t="s">
        <v>675</v>
      </c>
      <c r="F271" s="22" t="s">
        <v>736</v>
      </c>
      <c r="G271" s="21">
        <v>39519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737</v>
      </c>
      <c r="B272" s="19" t="str">
        <f>IFERROR(VLOOKUP(A272,'[1]Raw Data'!$B:$E,4,0),"")</f>
        <v>LBQ</v>
      </c>
      <c r="C272" s="20">
        <v>38525</v>
      </c>
      <c r="D272" s="21"/>
      <c r="E272" s="22" t="s">
        <v>738</v>
      </c>
      <c r="F272" s="22" t="s">
        <v>739</v>
      </c>
      <c r="G272" s="21">
        <v>38533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740</v>
      </c>
      <c r="B273" s="19" t="str">
        <f>IFERROR(VLOOKUP(A273,'[1]Raw Data'!$B:$E,4,0),"")</f>
        <v>LBQ</v>
      </c>
      <c r="C273" s="20">
        <v>38812</v>
      </c>
      <c r="D273" s="21"/>
      <c r="E273" s="22" t="s">
        <v>693</v>
      </c>
      <c r="F273" s="22" t="s">
        <v>741</v>
      </c>
      <c r="G273" s="21">
        <v>38812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ht="28.8" x14ac:dyDescent="0.3">
      <c r="A274" s="19" t="s">
        <v>742</v>
      </c>
      <c r="B274" s="19" t="str">
        <f>IFERROR(VLOOKUP(A274,'[1]Raw Data'!$B:$E,4,0),"")</f>
        <v>LBQ</v>
      </c>
      <c r="C274" s="20">
        <v>38814</v>
      </c>
      <c r="D274" s="21"/>
      <c r="E274" s="22" t="s">
        <v>743</v>
      </c>
      <c r="F274" s="22" t="s">
        <v>744</v>
      </c>
      <c r="G274" s="21">
        <v>40339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745</v>
      </c>
      <c r="B275" s="19" t="str">
        <f>IFERROR(VLOOKUP(A275,'[1]Raw Data'!$B:$E,4,0),"")</f>
        <v>TBA</v>
      </c>
      <c r="C275" s="20">
        <v>38845</v>
      </c>
      <c r="D275" s="21"/>
      <c r="E275" s="22" t="s">
        <v>660</v>
      </c>
      <c r="F275" s="22" t="s">
        <v>746</v>
      </c>
      <c r="G275" s="21">
        <v>38860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747</v>
      </c>
      <c r="B276" s="19" t="str">
        <f>IFERROR(VLOOKUP(A276,'[1]Raw Data'!$B:$E,4,0),"")</f>
        <v>06E0495</v>
      </c>
      <c r="C276" s="20">
        <v>38840</v>
      </c>
      <c r="D276" s="21">
        <v>39447</v>
      </c>
      <c r="E276" s="22" t="s">
        <v>748</v>
      </c>
      <c r="F276" s="22" t="s">
        <v>749</v>
      </c>
      <c r="G276" s="21">
        <v>39192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750</v>
      </c>
      <c r="B277" s="19" t="str">
        <f>IFERROR(VLOOKUP(A277,'[1]Raw Data'!$B:$E,4,0),"")</f>
        <v>06E-0610</v>
      </c>
      <c r="C277" s="20">
        <v>38866</v>
      </c>
      <c r="D277" s="21">
        <v>38807</v>
      </c>
      <c r="E277" s="22" t="s">
        <v>751</v>
      </c>
      <c r="F277" s="22" t="s">
        <v>752</v>
      </c>
      <c r="G277" s="21">
        <v>39813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753</v>
      </c>
      <c r="B278" s="19" t="str">
        <f>IFERROR(VLOOKUP(A278,'[1]Raw Data'!$B:$E,4,0),"")</f>
        <v>LBQ</v>
      </c>
      <c r="C278" s="20">
        <v>38909</v>
      </c>
      <c r="D278" s="21"/>
      <c r="E278" s="22" t="s">
        <v>693</v>
      </c>
      <c r="F278" s="22" t="s">
        <v>754</v>
      </c>
      <c r="G278" s="21">
        <v>42074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755</v>
      </c>
      <c r="B279" s="19" t="str">
        <f>IFERROR(VLOOKUP(A279,'[1]Raw Data'!$B:$E,4,0),"")</f>
        <v>06E1708</v>
      </c>
      <c r="C279" s="20">
        <v>39071</v>
      </c>
      <c r="D279" s="21">
        <v>36737</v>
      </c>
      <c r="E279" s="22" t="s">
        <v>364</v>
      </c>
      <c r="F279" s="22" t="s">
        <v>756</v>
      </c>
      <c r="G279" s="21">
        <v>39272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757</v>
      </c>
      <c r="B280" s="19" t="str">
        <f>IFERROR(VLOOKUP(A280,'[1]Raw Data'!$B:$E,4,0),"")</f>
        <v>06E1875</v>
      </c>
      <c r="C280" s="20">
        <v>39140</v>
      </c>
      <c r="D280" s="21">
        <v>36845</v>
      </c>
      <c r="E280" s="22" t="s">
        <v>758</v>
      </c>
      <c r="F280" s="22" t="s">
        <v>759</v>
      </c>
      <c r="G280" s="21">
        <v>39994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ht="28.8" x14ac:dyDescent="0.3">
      <c r="A281" s="19" t="s">
        <v>760</v>
      </c>
      <c r="B281" s="19" t="str">
        <f>IFERROR(VLOOKUP(A281,'[1]Raw Data'!$B:$E,4,0),"")</f>
        <v>07E0784</v>
      </c>
      <c r="C281" s="20">
        <v>39259</v>
      </c>
      <c r="D281" s="21">
        <v>38411</v>
      </c>
      <c r="E281" s="22" t="s">
        <v>631</v>
      </c>
      <c r="F281" s="22" t="s">
        <v>761</v>
      </c>
      <c r="G281" s="21">
        <v>39269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762</v>
      </c>
      <c r="B282" s="19" t="str">
        <f>IFERROR(VLOOKUP(A282,'[1]Raw Data'!$B:$E,4,0),"")</f>
        <v>07E1027</v>
      </c>
      <c r="C282" s="20">
        <v>39301</v>
      </c>
      <c r="D282" s="21">
        <v>39258</v>
      </c>
      <c r="E282" s="22" t="s">
        <v>401</v>
      </c>
      <c r="F282" s="22" t="s">
        <v>763</v>
      </c>
      <c r="G282" s="21">
        <v>39360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764</v>
      </c>
      <c r="B283" s="19" t="str">
        <f>IFERROR(VLOOKUP(A283,'[1]Raw Data'!$B:$E,4,0),"")</f>
        <v>07-0410-5</v>
      </c>
      <c r="C283" s="20">
        <v>39310</v>
      </c>
      <c r="D283" s="21"/>
      <c r="E283" s="22" t="s">
        <v>675</v>
      </c>
      <c r="F283" s="22" t="s">
        <v>765</v>
      </c>
      <c r="G283" s="21">
        <v>39576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766</v>
      </c>
      <c r="B284" s="19" t="str">
        <f>IFERROR(VLOOKUP(A284,'[1]Raw Data'!$B:$E,4,0),"")</f>
        <v>07E1580</v>
      </c>
      <c r="C284" s="20">
        <v>39391</v>
      </c>
      <c r="D284" s="21"/>
      <c r="E284" s="22" t="s">
        <v>767</v>
      </c>
      <c r="F284" s="22" t="s">
        <v>768</v>
      </c>
      <c r="G284" s="21">
        <v>39399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769</v>
      </c>
      <c r="B285" s="19" t="str">
        <f>IFERROR(VLOOKUP(A285,'[1]Raw Data'!$B:$E,4,0),"")</f>
        <v>TBA</v>
      </c>
      <c r="C285" s="20">
        <v>39412</v>
      </c>
      <c r="D285" s="21"/>
      <c r="E285" s="22" t="s">
        <v>675</v>
      </c>
      <c r="F285" s="22" t="s">
        <v>770</v>
      </c>
      <c r="G285" s="21">
        <v>42074</v>
      </c>
      <c r="H285" s="23">
        <v>0</v>
      </c>
      <c r="I285" s="23">
        <v>0</v>
      </c>
      <c r="J285" s="23">
        <v>0</v>
      </c>
      <c r="K285" s="23">
        <v>0</v>
      </c>
      <c r="L285" s="23">
        <v>0</v>
      </c>
      <c r="M285" s="23">
        <v>0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771</v>
      </c>
      <c r="B286" s="19" t="str">
        <f>IFERROR(VLOOKUP(A286,'[1]Raw Data'!$B:$E,4,0),"")</f>
        <v>08-0369</v>
      </c>
      <c r="C286" s="20">
        <v>39089</v>
      </c>
      <c r="D286" s="21"/>
      <c r="E286" s="22" t="s">
        <v>772</v>
      </c>
      <c r="F286" s="22" t="s">
        <v>773</v>
      </c>
      <c r="G286" s="21">
        <v>39535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774</v>
      </c>
      <c r="B287" s="19" t="str">
        <f>IFERROR(VLOOKUP(A287,'[1]Raw Data'!$B:$E,4,0),"")</f>
        <v>08E0281</v>
      </c>
      <c r="C287" s="20">
        <v>39513</v>
      </c>
      <c r="D287" s="21"/>
      <c r="E287" s="22" t="s">
        <v>555</v>
      </c>
      <c r="F287" s="22" t="s">
        <v>775</v>
      </c>
      <c r="G287" s="21">
        <v>39595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776</v>
      </c>
      <c r="B288" s="19" t="str">
        <f>IFERROR(VLOOKUP(A288,'[1]Raw Data'!$B:$E,4,0),"")</f>
        <v>08E0322</v>
      </c>
      <c r="C288" s="20">
        <v>39525</v>
      </c>
      <c r="D288" s="21">
        <v>39314</v>
      </c>
      <c r="E288" s="22" t="s">
        <v>777</v>
      </c>
      <c r="F288" s="22" t="s">
        <v>778</v>
      </c>
      <c r="G288" s="21">
        <v>39581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779</v>
      </c>
      <c r="B289" s="19" t="str">
        <f>IFERROR(VLOOKUP(A289,'[1]Raw Data'!$B:$E,4,0),"")</f>
        <v>08E0458</v>
      </c>
      <c r="C289" s="20">
        <v>39549</v>
      </c>
      <c r="D289" s="21">
        <v>39416</v>
      </c>
      <c r="E289" s="22" t="s">
        <v>780</v>
      </c>
      <c r="F289" s="22" t="s">
        <v>781</v>
      </c>
      <c r="G289" s="21">
        <v>39994</v>
      </c>
      <c r="H289" s="23">
        <v>0</v>
      </c>
      <c r="I289" s="23">
        <v>0</v>
      </c>
      <c r="J289" s="23">
        <v>12343</v>
      </c>
      <c r="K289" s="23">
        <v>0</v>
      </c>
      <c r="L289" s="23">
        <v>0</v>
      </c>
      <c r="M289" s="23">
        <v>12343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782</v>
      </c>
      <c r="B290" s="19" t="str">
        <f>IFERROR(VLOOKUP(A290,'[1]Raw Data'!$B:$E,4,0),"")</f>
        <v>08E0540</v>
      </c>
      <c r="C290" s="20">
        <v>39566</v>
      </c>
      <c r="D290" s="21">
        <v>37697</v>
      </c>
      <c r="E290" s="22" t="s">
        <v>783</v>
      </c>
      <c r="F290" s="22" t="s">
        <v>784</v>
      </c>
      <c r="G290" s="21">
        <v>41639</v>
      </c>
      <c r="H290" s="23">
        <v>0</v>
      </c>
      <c r="I290" s="23">
        <v>0</v>
      </c>
      <c r="J290" s="23">
        <v>6284</v>
      </c>
      <c r="K290" s="23">
        <v>0</v>
      </c>
      <c r="L290" s="23">
        <v>0</v>
      </c>
      <c r="M290" s="23">
        <v>6284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785</v>
      </c>
      <c r="B291" s="19" t="str">
        <f>IFERROR(VLOOKUP(A291,'[1]Raw Data'!$B:$E,4,0),"")</f>
        <v>08-0259-0</v>
      </c>
      <c r="C291" s="20">
        <v>39582</v>
      </c>
      <c r="D291" s="21"/>
      <c r="E291" s="22" t="s">
        <v>786</v>
      </c>
      <c r="F291" s="22" t="s">
        <v>787</v>
      </c>
      <c r="G291" s="21">
        <v>40408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788</v>
      </c>
      <c r="B292" s="19" t="str">
        <f>IFERROR(VLOOKUP(A292,'[1]Raw Data'!$B:$E,4,0),"")</f>
        <v>08E0839</v>
      </c>
      <c r="C292" s="20">
        <v>39619</v>
      </c>
      <c r="D292" s="21"/>
      <c r="E292" s="22" t="s">
        <v>789</v>
      </c>
      <c r="F292" s="22" t="s">
        <v>790</v>
      </c>
      <c r="G292" s="21">
        <v>39631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791</v>
      </c>
      <c r="B293" s="19" t="str">
        <f>IFERROR(VLOOKUP(A293,'[1]Raw Data'!$B:$E,4,0),"")</f>
        <v>LBQ</v>
      </c>
      <c r="C293" s="20">
        <v>39617</v>
      </c>
      <c r="D293" s="21"/>
      <c r="E293" s="22" t="s">
        <v>792</v>
      </c>
      <c r="F293" s="22" t="s">
        <v>793</v>
      </c>
      <c r="G293" s="21">
        <v>42074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794</v>
      </c>
      <c r="B294" s="19" t="str">
        <f>IFERROR(VLOOKUP(A294,'[1]Raw Data'!$B:$E,4,0),"")</f>
        <v>09-0085</v>
      </c>
      <c r="C294" s="20">
        <v>39668</v>
      </c>
      <c r="D294" s="21"/>
      <c r="E294" s="22" t="s">
        <v>795</v>
      </c>
      <c r="F294" s="22" t="s">
        <v>796</v>
      </c>
      <c r="G294" s="21">
        <v>39813</v>
      </c>
      <c r="H294" s="23">
        <v>1987</v>
      </c>
      <c r="I294" s="23">
        <v>0</v>
      </c>
      <c r="J294" s="23">
        <v>0</v>
      </c>
      <c r="K294" s="23">
        <v>0</v>
      </c>
      <c r="L294" s="23">
        <v>0</v>
      </c>
      <c r="M294" s="23">
        <v>1987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797</v>
      </c>
      <c r="B295" s="19" t="str">
        <f>IFERROR(VLOOKUP(A295,'[1]Raw Data'!$B:$E,4,0),"")</f>
        <v>08E1507</v>
      </c>
      <c r="C295" s="20">
        <v>39675</v>
      </c>
      <c r="D295" s="21">
        <v>38384</v>
      </c>
      <c r="E295" s="22" t="s">
        <v>583</v>
      </c>
      <c r="F295" s="22" t="s">
        <v>798</v>
      </c>
      <c r="G295" s="21">
        <v>42461</v>
      </c>
      <c r="H295" s="23">
        <v>918179.73</v>
      </c>
      <c r="I295" s="23">
        <v>0</v>
      </c>
      <c r="J295" s="23">
        <v>81820.27</v>
      </c>
      <c r="K295" s="23">
        <v>0</v>
      </c>
      <c r="L295" s="23">
        <v>0</v>
      </c>
      <c r="M295" s="23">
        <v>1000000</v>
      </c>
      <c r="N295" s="23">
        <v>1544222.27</v>
      </c>
      <c r="O295" s="23">
        <v>2517.2800000000002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1546739.55</v>
      </c>
    </row>
    <row r="296" spans="1:22" x14ac:dyDescent="0.3">
      <c r="A296" s="19" t="s">
        <v>799</v>
      </c>
      <c r="B296" s="19" t="str">
        <f>IFERROR(VLOOKUP(A296,'[1]Raw Data'!$B:$E,4,0),"")</f>
        <v>08E1133</v>
      </c>
      <c r="C296" s="20">
        <v>39695</v>
      </c>
      <c r="D296" s="21"/>
      <c r="E296" s="22" t="s">
        <v>800</v>
      </c>
      <c r="F296" s="22" t="s">
        <v>801</v>
      </c>
      <c r="G296" s="21">
        <v>39688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802</v>
      </c>
      <c r="B297" s="19" t="str">
        <f>IFERROR(VLOOKUP(A297,'[1]Raw Data'!$B:$E,4,0),"")</f>
        <v>LBQ</v>
      </c>
      <c r="C297" s="20">
        <v>39743</v>
      </c>
      <c r="D297" s="21"/>
      <c r="E297" s="22" t="s">
        <v>675</v>
      </c>
      <c r="F297" s="22" t="s">
        <v>803</v>
      </c>
      <c r="G297" s="21">
        <v>40164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ht="28.8" x14ac:dyDescent="0.3">
      <c r="A298" s="19" t="s">
        <v>804</v>
      </c>
      <c r="B298" s="19" t="str">
        <f>IFERROR(VLOOKUP(A298,'[1]Raw Data'!$B:$E,4,0),"")</f>
        <v>LBQ</v>
      </c>
      <c r="C298" s="20">
        <v>39750</v>
      </c>
      <c r="D298" s="21"/>
      <c r="E298" s="22" t="s">
        <v>786</v>
      </c>
      <c r="F298" s="22" t="s">
        <v>805</v>
      </c>
      <c r="G298" s="21">
        <v>40382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806</v>
      </c>
      <c r="B299" s="19" t="str">
        <f>IFERROR(VLOOKUP(A299,'[1]Raw Data'!$B:$E,4,0),"")</f>
        <v>09E0412</v>
      </c>
      <c r="C299" s="20">
        <v>39903</v>
      </c>
      <c r="D299" s="21">
        <v>39794</v>
      </c>
      <c r="E299" s="22" t="s">
        <v>807</v>
      </c>
      <c r="F299" s="22" t="s">
        <v>775</v>
      </c>
      <c r="G299" s="21">
        <v>39994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808</v>
      </c>
      <c r="B300" s="19" t="str">
        <f>IFERROR(VLOOKUP(A300,'[1]Raw Data'!$B:$E,4,0),"")</f>
        <v>09E0408</v>
      </c>
      <c r="C300" s="20">
        <v>39903</v>
      </c>
      <c r="D300" s="21">
        <v>39476</v>
      </c>
      <c r="E300" s="22" t="s">
        <v>809</v>
      </c>
      <c r="F300" s="22" t="s">
        <v>810</v>
      </c>
      <c r="G300" s="21">
        <v>40633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ht="28.8" x14ac:dyDescent="0.3">
      <c r="A301" s="19" t="s">
        <v>811</v>
      </c>
      <c r="B301" s="19" t="str">
        <f>IFERROR(VLOOKUP(A301,'[1]Raw Data'!$B:$E,4,0),"")</f>
        <v>09E0190</v>
      </c>
      <c r="C301" s="20">
        <v>39924</v>
      </c>
      <c r="D301" s="21">
        <v>39815</v>
      </c>
      <c r="E301" s="22" t="s">
        <v>812</v>
      </c>
      <c r="F301" s="22" t="s">
        <v>813</v>
      </c>
      <c r="G301" s="21">
        <v>40119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ht="28.8" x14ac:dyDescent="0.3">
      <c r="A302" s="19" t="s">
        <v>814</v>
      </c>
      <c r="B302" s="19" t="str">
        <f>IFERROR(VLOOKUP(A302,'[1]Raw Data'!$B:$E,4,0),"")</f>
        <v>LBQ</v>
      </c>
      <c r="C302" s="20">
        <v>39989</v>
      </c>
      <c r="D302" s="21"/>
      <c r="E302" s="22" t="s">
        <v>815</v>
      </c>
      <c r="F302" s="22" t="s">
        <v>816</v>
      </c>
      <c r="G302" s="21">
        <v>42074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ht="28.8" x14ac:dyDescent="0.3">
      <c r="A303" s="19" t="s">
        <v>817</v>
      </c>
      <c r="B303" s="19" t="str">
        <f>IFERROR(VLOOKUP(A303,'[1]Raw Data'!$B:$E,4,0),"")</f>
        <v>09E0945</v>
      </c>
      <c r="C303" s="20">
        <v>39994</v>
      </c>
      <c r="D303" s="21"/>
      <c r="E303" s="22" t="s">
        <v>818</v>
      </c>
      <c r="F303" s="22" t="s">
        <v>819</v>
      </c>
      <c r="G303" s="21">
        <v>40205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820</v>
      </c>
      <c r="B304" s="19" t="str">
        <f>IFERROR(VLOOKUP(A304,'[1]Raw Data'!$B:$E,4,0),"")</f>
        <v>09E1177</v>
      </c>
      <c r="C304" s="20">
        <v>40051</v>
      </c>
      <c r="D304" s="21">
        <v>39973</v>
      </c>
      <c r="E304" s="22" t="s">
        <v>821</v>
      </c>
      <c r="F304" s="22" t="s">
        <v>822</v>
      </c>
      <c r="G304" s="21">
        <v>40087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823</v>
      </c>
      <c r="B305" s="19" t="str">
        <f>IFERROR(VLOOKUP(A305,'[1]Raw Data'!$B:$E,4,0),"")</f>
        <v>09E1548</v>
      </c>
      <c r="C305" s="20">
        <v>40119</v>
      </c>
      <c r="D305" s="21">
        <v>40086</v>
      </c>
      <c r="E305" s="22" t="s">
        <v>824</v>
      </c>
      <c r="F305" s="22" t="s">
        <v>825</v>
      </c>
      <c r="G305" s="21">
        <v>40242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826</v>
      </c>
      <c r="B306" s="19" t="str">
        <f>IFERROR(VLOOKUP(A306,'[1]Raw Data'!$B:$E,4,0),"")</f>
        <v>09E1614</v>
      </c>
      <c r="C306" s="20">
        <v>40127</v>
      </c>
      <c r="D306" s="21"/>
      <c r="E306" s="22" t="s">
        <v>827</v>
      </c>
      <c r="F306" s="22" t="s">
        <v>828</v>
      </c>
      <c r="G306" s="21">
        <v>40157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829</v>
      </c>
      <c r="B307" s="19" t="str">
        <f>IFERROR(VLOOKUP(A307,'[1]Raw Data'!$B:$E,4,0),"")</f>
        <v>09E1689</v>
      </c>
      <c r="C307" s="20">
        <v>40135</v>
      </c>
      <c r="D307" s="21">
        <v>40121</v>
      </c>
      <c r="E307" s="22" t="s">
        <v>130</v>
      </c>
      <c r="F307" s="22" t="s">
        <v>229</v>
      </c>
      <c r="G307" s="21">
        <v>40245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830</v>
      </c>
      <c r="B308" s="19" t="str">
        <f>IFERROR(VLOOKUP(A308,'[1]Raw Data'!$B:$E,4,0),"")</f>
        <v>10E0112</v>
      </c>
      <c r="C308" s="20">
        <v>40192</v>
      </c>
      <c r="D308" s="21">
        <v>40189</v>
      </c>
      <c r="E308" s="22" t="s">
        <v>831</v>
      </c>
      <c r="F308" s="22" t="s">
        <v>832</v>
      </c>
      <c r="G308" s="21">
        <v>40357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833</v>
      </c>
      <c r="B309" s="19" t="str">
        <f>IFERROR(VLOOKUP(A309,'[1]Raw Data'!$B:$E,4,0),"")</f>
        <v>10-0077</v>
      </c>
      <c r="C309" s="20">
        <v>40224</v>
      </c>
      <c r="D309" s="21"/>
      <c r="E309" s="22" t="s">
        <v>675</v>
      </c>
      <c r="F309" s="22" t="s">
        <v>834</v>
      </c>
      <c r="G309" s="21">
        <v>41541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ht="28.8" x14ac:dyDescent="0.3">
      <c r="A310" s="19" t="s">
        <v>835</v>
      </c>
      <c r="B310" s="19" t="str">
        <f>IFERROR(VLOOKUP(A310,'[1]Raw Data'!$B:$E,4,0),"")</f>
        <v>LBQ</v>
      </c>
      <c r="C310" s="20">
        <v>40254</v>
      </c>
      <c r="D310" s="21"/>
      <c r="E310" s="22" t="s">
        <v>786</v>
      </c>
      <c r="F310" s="22" t="s">
        <v>836</v>
      </c>
      <c r="G310" s="21">
        <v>40268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837</v>
      </c>
      <c r="B311" s="19" t="str">
        <f>IFERROR(VLOOKUP(A311,'[1]Raw Data'!$B:$E,4,0),"")</f>
        <v>10-0206</v>
      </c>
      <c r="C311" s="20">
        <v>40294</v>
      </c>
      <c r="D311" s="21">
        <v>39925</v>
      </c>
      <c r="E311" s="22" t="s">
        <v>838</v>
      </c>
      <c r="F311" s="22" t="s">
        <v>839</v>
      </c>
      <c r="G311" s="21">
        <v>40764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840</v>
      </c>
      <c r="B312" s="19" t="str">
        <f>IFERROR(VLOOKUP(A312,'[1]Raw Data'!$B:$E,4,0),"")</f>
        <v>10E1493</v>
      </c>
      <c r="C312" s="20">
        <v>40451</v>
      </c>
      <c r="D312" s="21">
        <v>38526</v>
      </c>
      <c r="E312" s="22" t="s">
        <v>789</v>
      </c>
      <c r="F312" s="22" t="s">
        <v>841</v>
      </c>
      <c r="G312" s="21">
        <v>40487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842</v>
      </c>
      <c r="B313" s="19" t="str">
        <f>IFERROR(VLOOKUP(A313,'[1]Raw Data'!$B:$E,4,0),"")</f>
        <v>10-0545</v>
      </c>
      <c r="C313" s="20">
        <v>40486</v>
      </c>
      <c r="D313" s="21"/>
      <c r="E313" s="22" t="s">
        <v>786</v>
      </c>
      <c r="F313" s="22" t="s">
        <v>843</v>
      </c>
      <c r="G313" s="21">
        <v>45342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844</v>
      </c>
      <c r="B314" s="19" t="str">
        <f>IFERROR(VLOOKUP(A314,'[1]Raw Data'!$B:$E,4,0),"")</f>
        <v>10E2004</v>
      </c>
      <c r="C314" s="20">
        <v>40578</v>
      </c>
      <c r="D314" s="21">
        <v>40182</v>
      </c>
      <c r="E314" s="22" t="s">
        <v>845</v>
      </c>
      <c r="F314" s="22" t="s">
        <v>832</v>
      </c>
      <c r="G314" s="21">
        <v>41261</v>
      </c>
      <c r="H314" s="23">
        <v>0</v>
      </c>
      <c r="I314" s="23">
        <v>0</v>
      </c>
      <c r="J314" s="23">
        <v>2017</v>
      </c>
      <c r="K314" s="23">
        <v>0</v>
      </c>
      <c r="L314" s="23">
        <v>0</v>
      </c>
      <c r="M314" s="23">
        <v>2017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846</v>
      </c>
      <c r="B315" s="19" t="str">
        <f>IFERROR(VLOOKUP(A315,'[1]Raw Data'!$B:$E,4,0),"")</f>
        <v>No CST</v>
      </c>
      <c r="C315" s="20">
        <v>40582</v>
      </c>
      <c r="D315" s="21"/>
      <c r="E315" s="22" t="s">
        <v>847</v>
      </c>
      <c r="F315" s="22" t="s">
        <v>848</v>
      </c>
      <c r="G315" s="21">
        <v>41031</v>
      </c>
      <c r="H315" s="23">
        <v>0</v>
      </c>
      <c r="I315" s="23">
        <v>0</v>
      </c>
      <c r="J315" s="23">
        <v>8638</v>
      </c>
      <c r="K315" s="23">
        <v>0</v>
      </c>
      <c r="L315" s="23">
        <v>0</v>
      </c>
      <c r="M315" s="23">
        <v>8638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849</v>
      </c>
      <c r="B316" s="19" t="str">
        <f>IFERROR(VLOOKUP(A316,'[1]Raw Data'!$B:$E,4,0),"")</f>
        <v>11E0233</v>
      </c>
      <c r="C316" s="20">
        <v>40606</v>
      </c>
      <c r="D316" s="21">
        <v>40527</v>
      </c>
      <c r="E316" s="22" t="s">
        <v>850</v>
      </c>
      <c r="F316" s="22" t="s">
        <v>851</v>
      </c>
      <c r="G316" s="21">
        <v>40999</v>
      </c>
      <c r="H316" s="23">
        <v>80000</v>
      </c>
      <c r="I316" s="23">
        <v>0</v>
      </c>
      <c r="J316" s="23">
        <v>0</v>
      </c>
      <c r="K316" s="23">
        <v>0</v>
      </c>
      <c r="L316" s="23">
        <v>0</v>
      </c>
      <c r="M316" s="23">
        <v>80000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852</v>
      </c>
      <c r="B317" s="19" t="str">
        <f>IFERROR(VLOOKUP(A317,'[1]Raw Data'!$B:$E,4,0),"")</f>
        <v>LBQ</v>
      </c>
      <c r="C317" s="20">
        <v>40679</v>
      </c>
      <c r="D317" s="21">
        <v>38700</v>
      </c>
      <c r="E317" s="22" t="s">
        <v>853</v>
      </c>
      <c r="F317" s="22" t="s">
        <v>854</v>
      </c>
      <c r="G317" s="21">
        <v>41158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855</v>
      </c>
      <c r="B318" s="19" t="str">
        <f>IFERROR(VLOOKUP(A318,'[1]Raw Data'!$B:$E,4,0),"")</f>
        <v>11-0463</v>
      </c>
      <c r="C318" s="20">
        <v>40793</v>
      </c>
      <c r="D318" s="21"/>
      <c r="E318" s="22" t="s">
        <v>675</v>
      </c>
      <c r="F318" s="22" t="s">
        <v>856</v>
      </c>
      <c r="G318" s="21">
        <v>41884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857</v>
      </c>
      <c r="B319" s="19" t="str">
        <f>IFERROR(VLOOKUP(A319,'[1]Raw Data'!$B:$E,4,0),"")</f>
        <v>11E1728</v>
      </c>
      <c r="C319" s="20">
        <v>40856</v>
      </c>
      <c r="D319" s="21">
        <v>39171</v>
      </c>
      <c r="E319" s="22" t="s">
        <v>364</v>
      </c>
      <c r="F319" s="22" t="s">
        <v>858</v>
      </c>
      <c r="G319" s="21">
        <v>41148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859</v>
      </c>
      <c r="B320" s="19" t="str">
        <f>IFERROR(VLOOKUP(A320,'[1]Raw Data'!$B:$E,4,0),"")</f>
        <v>12-0305</v>
      </c>
      <c r="C320" s="20">
        <v>40870</v>
      </c>
      <c r="D320" s="21"/>
      <c r="E320" s="22" t="s">
        <v>860</v>
      </c>
      <c r="F320" s="22" t="s">
        <v>861</v>
      </c>
      <c r="G320" s="21">
        <v>41222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862</v>
      </c>
      <c r="B321" s="19" t="str">
        <f>IFERROR(VLOOKUP(A321,'[1]Raw Data'!$B:$E,4,0),"")</f>
        <v>No CST</v>
      </c>
      <c r="C321" s="20">
        <v>40885</v>
      </c>
      <c r="D321" s="21">
        <v>40718</v>
      </c>
      <c r="E321" s="22" t="s">
        <v>863</v>
      </c>
      <c r="F321" s="22" t="s">
        <v>864</v>
      </c>
      <c r="G321" s="21">
        <v>42460</v>
      </c>
      <c r="H321" s="23">
        <v>890045</v>
      </c>
      <c r="I321" s="23">
        <v>0</v>
      </c>
      <c r="J321" s="23">
        <v>109955</v>
      </c>
      <c r="K321" s="23">
        <v>0</v>
      </c>
      <c r="L321" s="23">
        <v>0</v>
      </c>
      <c r="M321" s="23">
        <v>1000000</v>
      </c>
      <c r="N321" s="23">
        <v>2843375</v>
      </c>
      <c r="O321" s="23">
        <v>271749.71999999997</v>
      </c>
      <c r="P321" s="23">
        <v>0</v>
      </c>
      <c r="Q321" s="23">
        <v>758620.9</v>
      </c>
      <c r="R321" s="23">
        <v>0</v>
      </c>
      <c r="S321" s="23">
        <v>0</v>
      </c>
      <c r="T321" s="23">
        <v>0</v>
      </c>
      <c r="U321" s="23">
        <v>0</v>
      </c>
      <c r="V321" s="23">
        <v>2356503.8199999998</v>
      </c>
    </row>
    <row r="322" spans="1:22" ht="28.8" x14ac:dyDescent="0.3">
      <c r="A322" s="19" t="s">
        <v>865</v>
      </c>
      <c r="B322" s="19" t="str">
        <f>IFERROR(VLOOKUP(A322,'[1]Raw Data'!$B:$E,4,0),"")</f>
        <v>12E0665</v>
      </c>
      <c r="C322" s="20">
        <v>41039</v>
      </c>
      <c r="D322" s="21">
        <v>38719</v>
      </c>
      <c r="E322" s="22" t="s">
        <v>789</v>
      </c>
      <c r="F322" s="22" t="s">
        <v>866</v>
      </c>
      <c r="G322" s="21">
        <v>41305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ht="28.8" x14ac:dyDescent="0.3">
      <c r="A323" s="19" t="s">
        <v>867</v>
      </c>
      <c r="B323" s="19" t="str">
        <f>IFERROR(VLOOKUP(A323,'[1]Raw Data'!$B:$E,4,0),"")</f>
        <v>12-0299</v>
      </c>
      <c r="C323" s="20">
        <v>41058</v>
      </c>
      <c r="D323" s="21"/>
      <c r="E323" s="22" t="s">
        <v>868</v>
      </c>
      <c r="F323" s="22" t="s">
        <v>869</v>
      </c>
      <c r="G323" s="21">
        <v>41360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870</v>
      </c>
      <c r="B324" s="19" t="str">
        <f>IFERROR(VLOOKUP(A324,'[1]Raw Data'!$B:$E,4,0),"")</f>
        <v>12E0962</v>
      </c>
      <c r="C324" s="20">
        <v>41089</v>
      </c>
      <c r="D324" s="21">
        <v>34698</v>
      </c>
      <c r="E324" s="22" t="s">
        <v>203</v>
      </c>
      <c r="F324" s="22" t="s">
        <v>871</v>
      </c>
      <c r="G324" s="21">
        <v>41095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ht="28.8" x14ac:dyDescent="0.3">
      <c r="A325" s="19" t="s">
        <v>872</v>
      </c>
      <c r="B325" s="19" t="str">
        <f>IFERROR(VLOOKUP(A325,'[1]Raw Data'!$B:$E,4,0),"")</f>
        <v>12-0630</v>
      </c>
      <c r="C325" s="20">
        <v>41221</v>
      </c>
      <c r="D325" s="21"/>
      <c r="E325" s="22" t="s">
        <v>873</v>
      </c>
      <c r="F325" s="22" t="s">
        <v>874</v>
      </c>
      <c r="G325" s="21">
        <v>41403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875</v>
      </c>
      <c r="B326" s="19" t="str">
        <f>IFERROR(VLOOKUP(A326,'[1]Raw Data'!$B:$E,4,0),"")</f>
        <v>12E2279</v>
      </c>
      <c r="C326" s="20">
        <v>41289</v>
      </c>
      <c r="D326" s="21">
        <v>40528</v>
      </c>
      <c r="E326" s="22" t="s">
        <v>876</v>
      </c>
      <c r="F326" s="22" t="s">
        <v>877</v>
      </c>
      <c r="G326" s="21">
        <v>41639</v>
      </c>
      <c r="H326" s="23">
        <v>0</v>
      </c>
      <c r="I326" s="23">
        <v>0</v>
      </c>
      <c r="J326" s="23">
        <v>4075</v>
      </c>
      <c r="K326" s="23">
        <v>0</v>
      </c>
      <c r="L326" s="23">
        <v>0</v>
      </c>
      <c r="M326" s="23">
        <v>4075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ht="28.8" x14ac:dyDescent="0.3">
      <c r="A327" s="19" t="s">
        <v>878</v>
      </c>
      <c r="B327" s="19" t="str">
        <f>IFERROR(VLOOKUP(A327,'[1]Raw Data'!$B:$E,4,0),"")</f>
        <v>LBQ</v>
      </c>
      <c r="C327" s="20">
        <v>41323</v>
      </c>
      <c r="D327" s="21"/>
      <c r="E327" s="22" t="s">
        <v>879</v>
      </c>
      <c r="F327" s="22" t="s">
        <v>880</v>
      </c>
      <c r="G327" s="21">
        <v>42551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881</v>
      </c>
      <c r="B328" s="19" t="str">
        <f>IFERROR(VLOOKUP(A328,'[1]Raw Data'!$B:$E,4,0),"")</f>
        <v>LBQ</v>
      </c>
      <c r="C328" s="20">
        <v>41313</v>
      </c>
      <c r="D328" s="21"/>
      <c r="E328" s="22" t="s">
        <v>882</v>
      </c>
      <c r="F328" s="22" t="s">
        <v>883</v>
      </c>
      <c r="G328" s="21">
        <v>41757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884</v>
      </c>
      <c r="B329" s="19" t="str">
        <f>IFERROR(VLOOKUP(A329,'[1]Raw Data'!$B:$E,4,0),"")</f>
        <v>LBQ</v>
      </c>
      <c r="C329" s="20">
        <v>41319</v>
      </c>
      <c r="D329" s="21"/>
      <c r="E329" s="22" t="s">
        <v>675</v>
      </c>
      <c r="F329" s="22" t="s">
        <v>885</v>
      </c>
      <c r="G329" s="21">
        <v>41904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ht="28.8" x14ac:dyDescent="0.3">
      <c r="A330" s="19" t="s">
        <v>886</v>
      </c>
      <c r="B330" s="19" t="str">
        <f>IFERROR(VLOOKUP(A330,'[1]Raw Data'!$B:$E,4,0),"")</f>
        <v>No CST</v>
      </c>
      <c r="C330" s="20">
        <v>41338</v>
      </c>
      <c r="D330" s="21"/>
      <c r="E330" s="22" t="s">
        <v>887</v>
      </c>
      <c r="F330" s="22" t="s">
        <v>888</v>
      </c>
      <c r="G330" s="21">
        <v>45336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889</v>
      </c>
      <c r="B331" s="19" t="str">
        <f>IFERROR(VLOOKUP(A331,'[1]Raw Data'!$B:$E,4,0),"")</f>
        <v>13E1310</v>
      </c>
      <c r="C331" s="20">
        <v>41495</v>
      </c>
      <c r="D331" s="21"/>
      <c r="E331" s="22" t="s">
        <v>890</v>
      </c>
      <c r="F331" s="22" t="s">
        <v>891</v>
      </c>
      <c r="G331" s="21">
        <v>41514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ht="43.2" x14ac:dyDescent="0.3">
      <c r="A332" s="19" t="s">
        <v>892</v>
      </c>
      <c r="B332" s="19" t="str">
        <f>IFERROR(VLOOKUP(A332,'[1]Raw Data'!$B:$E,4,0),"")</f>
        <v>13E1621</v>
      </c>
      <c r="C332" s="20">
        <v>41555</v>
      </c>
      <c r="D332" s="21">
        <v>41463</v>
      </c>
      <c r="E332" s="22" t="s">
        <v>893</v>
      </c>
      <c r="F332" s="22" t="s">
        <v>287</v>
      </c>
      <c r="G332" s="21">
        <v>41872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ht="28.8" x14ac:dyDescent="0.3">
      <c r="A333" s="19" t="s">
        <v>894</v>
      </c>
      <c r="B333" s="19" t="str">
        <f>IFERROR(VLOOKUP(A333,'[1]Raw Data'!$B:$E,4,0),"")</f>
        <v>No CST / 13E1840</v>
      </c>
      <c r="C333" s="20">
        <v>41591</v>
      </c>
      <c r="D333" s="21">
        <v>39449</v>
      </c>
      <c r="E333" s="22" t="s">
        <v>827</v>
      </c>
      <c r="F333" s="22" t="s">
        <v>895</v>
      </c>
      <c r="G333" s="21">
        <v>43991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896</v>
      </c>
      <c r="B334" s="19" t="str">
        <f>IFERROR(VLOOKUP(A334,'[1]Raw Data'!$B:$E,4,0),"")</f>
        <v>14-0349</v>
      </c>
      <c r="C334" s="20">
        <v>41817</v>
      </c>
      <c r="D334" s="21">
        <v>41626</v>
      </c>
      <c r="E334" s="22" t="s">
        <v>897</v>
      </c>
      <c r="F334" s="22" t="s">
        <v>898</v>
      </c>
      <c r="G334" s="21">
        <v>42073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899</v>
      </c>
      <c r="B335" s="19" t="str">
        <f>IFERROR(VLOOKUP(A335,'[1]Raw Data'!$B:$E,4,0),"")</f>
        <v>14E0963</v>
      </c>
      <c r="C335" s="20">
        <v>41817</v>
      </c>
      <c r="D335" s="21">
        <v>41641</v>
      </c>
      <c r="E335" s="22" t="s">
        <v>900</v>
      </c>
      <c r="F335" s="22" t="s">
        <v>901</v>
      </c>
      <c r="G335" s="21">
        <v>42040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902</v>
      </c>
      <c r="B336" s="19" t="str">
        <f>IFERROR(VLOOKUP(A336,'[1]Raw Data'!$B:$E,4,0),"")</f>
        <v>No CST</v>
      </c>
      <c r="C336" s="20">
        <v>41974</v>
      </c>
      <c r="D336" s="21"/>
      <c r="E336" s="22" t="s">
        <v>903</v>
      </c>
      <c r="F336" s="22" t="s">
        <v>904</v>
      </c>
      <c r="G336" s="21">
        <v>43893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ht="28.8" x14ac:dyDescent="0.3">
      <c r="A337" s="19" t="s">
        <v>905</v>
      </c>
      <c r="B337" s="19" t="str">
        <f>IFERROR(VLOOKUP(A337,'[1]Raw Data'!$B:$E,4,0),"")</f>
        <v>No CST / 15E0106</v>
      </c>
      <c r="C337" s="20">
        <v>42038</v>
      </c>
      <c r="D337" s="21">
        <v>41299</v>
      </c>
      <c r="E337" s="22" t="s">
        <v>827</v>
      </c>
      <c r="F337" s="22" t="s">
        <v>715</v>
      </c>
      <c r="G337" s="21">
        <v>43935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906</v>
      </c>
      <c r="B338" s="19" t="str">
        <f>IFERROR(VLOOKUP(A338,'[1]Raw Data'!$B:$E,4,0),"")</f>
        <v>No CST</v>
      </c>
      <c r="C338" s="20">
        <v>42038</v>
      </c>
      <c r="D338" s="21">
        <v>41578</v>
      </c>
      <c r="E338" s="22" t="s">
        <v>827</v>
      </c>
      <c r="F338" s="22" t="s">
        <v>907</v>
      </c>
      <c r="G338" s="21">
        <v>43935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908</v>
      </c>
      <c r="B339" s="19" t="str">
        <f>IFERROR(VLOOKUP(A339,'[1]Raw Data'!$B:$E,4,0),"")</f>
        <v>15E0350</v>
      </c>
      <c r="C339" s="20">
        <v>42076</v>
      </c>
      <c r="D339" s="21">
        <v>42018</v>
      </c>
      <c r="E339" s="22" t="s">
        <v>909</v>
      </c>
      <c r="F339" s="22" t="s">
        <v>910</v>
      </c>
      <c r="G339" s="21">
        <v>42104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911</v>
      </c>
      <c r="B340" s="19" t="str">
        <f>IFERROR(VLOOKUP(A340,'[1]Raw Data'!$B:$E,4,0),"")</f>
        <v>No CST</v>
      </c>
      <c r="C340" s="20">
        <v>42166</v>
      </c>
      <c r="D340" s="21">
        <v>41158</v>
      </c>
      <c r="E340" s="22" t="s">
        <v>215</v>
      </c>
      <c r="F340" s="22" t="s">
        <v>912</v>
      </c>
      <c r="G340" s="21">
        <v>42299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ht="28.8" x14ac:dyDescent="0.3">
      <c r="A341" s="19" t="s">
        <v>913</v>
      </c>
      <c r="B341" s="19" t="str">
        <f>IFERROR(VLOOKUP(A341,'[1]Raw Data'!$B:$E,4,0),"")</f>
        <v>15E1035</v>
      </c>
      <c r="C341" s="20">
        <v>42184</v>
      </c>
      <c r="D341" s="21">
        <v>42013</v>
      </c>
      <c r="E341" s="22" t="s">
        <v>914</v>
      </c>
      <c r="F341" s="22" t="s">
        <v>915</v>
      </c>
      <c r="G341" s="21">
        <v>42390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916</v>
      </c>
      <c r="B342" s="19" t="str">
        <f>IFERROR(VLOOKUP(A342,'[1]Raw Data'!$B:$E,4,0),"")</f>
        <v>No CST</v>
      </c>
      <c r="C342" s="20">
        <v>42185</v>
      </c>
      <c r="D342" s="21">
        <v>42072</v>
      </c>
      <c r="E342" s="22" t="s">
        <v>821</v>
      </c>
      <c r="F342" s="22" t="s">
        <v>917</v>
      </c>
      <c r="G342" s="21">
        <v>44012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918</v>
      </c>
      <c r="B343" s="19" t="str">
        <f>IFERROR(VLOOKUP(A343,'[1]Raw Data'!$B:$E,4,0),"")</f>
        <v>16E2139</v>
      </c>
      <c r="C343" s="20">
        <v>42682</v>
      </c>
      <c r="D343" s="21">
        <v>42181</v>
      </c>
      <c r="E343" s="22" t="s">
        <v>919</v>
      </c>
      <c r="F343" s="22" t="s">
        <v>920</v>
      </c>
      <c r="G343" s="21">
        <v>43717</v>
      </c>
      <c r="H343" s="23">
        <v>0</v>
      </c>
      <c r="I343" s="23">
        <v>0</v>
      </c>
      <c r="J343" s="23">
        <v>11085</v>
      </c>
      <c r="K343" s="23">
        <v>0</v>
      </c>
      <c r="L343" s="23">
        <v>0</v>
      </c>
      <c r="M343" s="23">
        <v>11085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ht="28.8" x14ac:dyDescent="0.3">
      <c r="A344" s="19" t="s">
        <v>921</v>
      </c>
      <c r="B344" s="19" t="str">
        <f>IFERROR(VLOOKUP(A344,'[1]Raw Data'!$B:$E,4,0),"")</f>
        <v>No CST / 16E2204</v>
      </c>
      <c r="C344" s="20">
        <v>42719</v>
      </c>
      <c r="D344" s="21"/>
      <c r="E344" s="22" t="s">
        <v>922</v>
      </c>
      <c r="F344" s="22" t="s">
        <v>923</v>
      </c>
      <c r="G344" s="21">
        <v>43383</v>
      </c>
      <c r="H344" s="23">
        <v>900000</v>
      </c>
      <c r="I344" s="23">
        <v>0</v>
      </c>
      <c r="J344" s="23">
        <v>100000</v>
      </c>
      <c r="K344" s="23">
        <v>0</v>
      </c>
      <c r="L344" s="23">
        <v>0</v>
      </c>
      <c r="M344" s="23">
        <v>1000000</v>
      </c>
      <c r="N344" s="23">
        <v>1308067.6000000001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1308067.6000000001</v>
      </c>
    </row>
    <row r="345" spans="1:22" ht="28.8" x14ac:dyDescent="0.3">
      <c r="A345" s="19" t="s">
        <v>924</v>
      </c>
      <c r="B345" s="19" t="str">
        <f>IFERROR(VLOOKUP(A345,'[1]Raw Data'!$B:$E,4,0),"")</f>
        <v>17E0120</v>
      </c>
      <c r="C345" s="20">
        <v>42769</v>
      </c>
      <c r="D345" s="21">
        <v>42059</v>
      </c>
      <c r="E345" s="22" t="s">
        <v>821</v>
      </c>
      <c r="F345" s="22" t="s">
        <v>925</v>
      </c>
      <c r="G345" s="21">
        <v>43032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926</v>
      </c>
      <c r="B346" s="19" t="str">
        <f>IFERROR(VLOOKUP(A346,'[1]Raw Data'!$B:$E,4,0),"")</f>
        <v>17E0902</v>
      </c>
      <c r="C346" s="20">
        <v>42886</v>
      </c>
      <c r="D346" s="21">
        <v>42863</v>
      </c>
      <c r="E346" s="22" t="s">
        <v>927</v>
      </c>
      <c r="F346" s="22" t="s">
        <v>928</v>
      </c>
      <c r="G346" s="21">
        <v>43157</v>
      </c>
      <c r="H346" s="23">
        <v>0</v>
      </c>
      <c r="I346" s="23">
        <v>0</v>
      </c>
      <c r="J346" s="23">
        <v>5852</v>
      </c>
      <c r="K346" s="23">
        <v>0</v>
      </c>
      <c r="L346" s="23">
        <v>0</v>
      </c>
      <c r="M346" s="23">
        <v>5852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929</v>
      </c>
      <c r="B347" s="19" t="str">
        <f>IFERROR(VLOOKUP(A347,'[1]Raw Data'!$B:$E,4,0),"")</f>
        <v>18E1502</v>
      </c>
      <c r="C347" s="20">
        <v>43335</v>
      </c>
      <c r="D347" s="21">
        <v>42955</v>
      </c>
      <c r="E347" s="22" t="s">
        <v>930</v>
      </c>
      <c r="F347" s="22" t="s">
        <v>931</v>
      </c>
      <c r="G347" s="21">
        <v>43467</v>
      </c>
      <c r="H347" s="23">
        <v>0</v>
      </c>
      <c r="I347" s="23">
        <v>0</v>
      </c>
      <c r="J347" s="23">
        <v>3662</v>
      </c>
      <c r="K347" s="23">
        <v>0</v>
      </c>
      <c r="L347" s="23">
        <v>0</v>
      </c>
      <c r="M347" s="23">
        <v>3662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932</v>
      </c>
      <c r="B348" s="19" t="str">
        <f>IFERROR(VLOOKUP(A348,'[1]Raw Data'!$B:$E,4,0),"")</f>
        <v>18E2490</v>
      </c>
      <c r="C348" s="20">
        <v>43455</v>
      </c>
      <c r="D348" s="21">
        <v>42734</v>
      </c>
      <c r="E348" s="22" t="s">
        <v>933</v>
      </c>
      <c r="F348" s="22" t="s">
        <v>934</v>
      </c>
      <c r="G348" s="21">
        <v>43620</v>
      </c>
      <c r="H348" s="23">
        <v>0</v>
      </c>
      <c r="I348" s="23">
        <v>0</v>
      </c>
      <c r="J348" s="23">
        <v>1336</v>
      </c>
      <c r="K348" s="23">
        <v>0</v>
      </c>
      <c r="L348" s="23">
        <v>0</v>
      </c>
      <c r="M348" s="23">
        <v>1336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935</v>
      </c>
      <c r="B349" s="19" t="str">
        <f>IFERROR(VLOOKUP(A349,'[1]Raw Data'!$B:$E,4,0),"")</f>
        <v>18E2485</v>
      </c>
      <c r="C349" s="20">
        <v>43455</v>
      </c>
      <c r="D349" s="21">
        <v>43101</v>
      </c>
      <c r="E349" s="22" t="s">
        <v>936</v>
      </c>
      <c r="F349" s="22" t="s">
        <v>937</v>
      </c>
      <c r="G349" s="21">
        <v>45007</v>
      </c>
      <c r="H349" s="23">
        <v>991615</v>
      </c>
      <c r="I349" s="23">
        <v>0</v>
      </c>
      <c r="J349" s="23">
        <v>8385</v>
      </c>
      <c r="K349" s="23">
        <v>0</v>
      </c>
      <c r="L349" s="23">
        <v>0</v>
      </c>
      <c r="M349" s="23">
        <v>1000000</v>
      </c>
      <c r="N349" s="23">
        <v>1008384.6</v>
      </c>
      <c r="O349" s="23">
        <v>3559.5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1011944.1</v>
      </c>
    </row>
    <row r="350" spans="1:22" ht="28.8" x14ac:dyDescent="0.3">
      <c r="A350" s="19" t="s">
        <v>938</v>
      </c>
      <c r="B350" s="19" t="str">
        <f>IFERROR(VLOOKUP(A350,'[1]Raw Data'!$B:$E,4,0),"")</f>
        <v>19E0545</v>
      </c>
      <c r="C350" s="20">
        <v>43531</v>
      </c>
      <c r="D350" s="21">
        <v>43405</v>
      </c>
      <c r="E350" s="22" t="s">
        <v>939</v>
      </c>
      <c r="F350" s="22" t="s">
        <v>940</v>
      </c>
      <c r="G350" s="21">
        <v>44036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941</v>
      </c>
      <c r="B351" s="19" t="str">
        <f>IFERROR(VLOOKUP(A351,'[1]Raw Data'!$B:$E,4,0),"")</f>
        <v>18E2632</v>
      </c>
      <c r="C351" s="20">
        <v>43572</v>
      </c>
      <c r="D351" s="21">
        <v>43278</v>
      </c>
      <c r="E351" s="22" t="s">
        <v>942</v>
      </c>
      <c r="F351" s="22" t="s">
        <v>943</v>
      </c>
      <c r="G351" s="21">
        <v>44041</v>
      </c>
      <c r="H351" s="23">
        <v>13305</v>
      </c>
      <c r="I351" s="23">
        <v>0</v>
      </c>
      <c r="J351" s="23">
        <v>14131</v>
      </c>
      <c r="K351" s="23">
        <v>0</v>
      </c>
      <c r="L351" s="23">
        <v>0</v>
      </c>
      <c r="M351" s="23">
        <v>27436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944</v>
      </c>
      <c r="B352" s="19" t="str">
        <f>IFERROR(VLOOKUP(A352,'[1]Raw Data'!$B:$E,4,0),"")</f>
        <v>19E1181</v>
      </c>
      <c r="C352" s="20">
        <v>43641</v>
      </c>
      <c r="D352" s="21">
        <v>43469</v>
      </c>
      <c r="E352" s="22" t="s">
        <v>945</v>
      </c>
      <c r="F352" s="22" t="s">
        <v>946</v>
      </c>
      <c r="G352" s="21">
        <v>43872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947</v>
      </c>
      <c r="B353" s="19" t="str">
        <f>IFERROR(VLOOKUP(A353,'[1]Raw Data'!$B:$E,4,0),"")</f>
        <v>No CST</v>
      </c>
      <c r="C353" s="20">
        <v>43643</v>
      </c>
      <c r="D353" s="21"/>
      <c r="E353" s="22" t="s">
        <v>948</v>
      </c>
      <c r="F353" s="22" t="s">
        <v>949</v>
      </c>
      <c r="G353" s="21">
        <v>44012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950</v>
      </c>
      <c r="B354" s="19" t="str">
        <f>IFERROR(VLOOKUP(A354,'[1]Raw Data'!$B:$E,4,0),"")</f>
        <v>19E1611</v>
      </c>
      <c r="C354" s="20">
        <v>43706</v>
      </c>
      <c r="D354" s="21">
        <v>38917</v>
      </c>
      <c r="E354" s="22" t="s">
        <v>712</v>
      </c>
      <c r="F354" s="22" t="s">
        <v>951</v>
      </c>
      <c r="G354" s="21">
        <v>43854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x14ac:dyDescent="0.3">
      <c r="A355" s="19" t="s">
        <v>952</v>
      </c>
      <c r="B355" s="19" t="str">
        <f>IFERROR(VLOOKUP(A355,'[1]Raw Data'!$B:$E,4,0),"")</f>
        <v>TBA</v>
      </c>
      <c r="C355" s="20">
        <v>43784</v>
      </c>
      <c r="D355" s="21"/>
      <c r="E355" s="22" t="s">
        <v>953</v>
      </c>
      <c r="F355" s="22" t="s">
        <v>954</v>
      </c>
      <c r="G355" s="21">
        <v>45370</v>
      </c>
      <c r="H355" s="23">
        <v>0</v>
      </c>
      <c r="I355" s="23">
        <v>0</v>
      </c>
      <c r="J355" s="23">
        <v>0</v>
      </c>
      <c r="K355" s="23">
        <v>0</v>
      </c>
      <c r="L355" s="23">
        <v>0</v>
      </c>
      <c r="M355" s="23">
        <v>0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955</v>
      </c>
      <c r="B356" s="19" t="str">
        <f>IFERROR(VLOOKUP(A356,'[1]Raw Data'!$B:$E,4,0),"")</f>
        <v>20E1740</v>
      </c>
      <c r="C356" s="20">
        <v>44132</v>
      </c>
      <c r="D356" s="21">
        <v>43111</v>
      </c>
      <c r="E356" s="22" t="s">
        <v>956</v>
      </c>
      <c r="F356" s="22" t="s">
        <v>957</v>
      </c>
      <c r="G356" s="21">
        <v>44231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958</v>
      </c>
      <c r="B357" s="19" t="str">
        <f>IFERROR(VLOOKUP(A357,'[1]Raw Data'!$B:$E,4,0),"")</f>
        <v>20-1024</v>
      </c>
      <c r="C357" s="20">
        <v>44179</v>
      </c>
      <c r="D357" s="21"/>
      <c r="E357" s="22" t="s">
        <v>959</v>
      </c>
      <c r="F357" s="22" t="s">
        <v>960</v>
      </c>
      <c r="G357" s="21">
        <v>44694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ht="28.8" x14ac:dyDescent="0.3">
      <c r="A358" s="19" t="s">
        <v>961</v>
      </c>
      <c r="B358" s="19" t="str">
        <f>IFERROR(VLOOKUP(A358,'[1]Raw Data'!$B:$E,4,0),"")</f>
        <v xml:space="preserve">No CST/20E-2401 </v>
      </c>
      <c r="C358" s="20">
        <v>44229</v>
      </c>
      <c r="D358" s="21"/>
      <c r="E358" s="22" t="s">
        <v>962</v>
      </c>
      <c r="F358" s="22" t="s">
        <v>963</v>
      </c>
      <c r="G358" s="21"/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964</v>
      </c>
      <c r="B359" s="19" t="str">
        <f>IFERROR(VLOOKUP(A359,'[1]Raw Data'!$B:$E,4,0),"")</f>
        <v>21E-0856</v>
      </c>
      <c r="C359" s="20">
        <v>44321</v>
      </c>
      <c r="D359" s="21">
        <v>43497</v>
      </c>
      <c r="E359" s="22" t="s">
        <v>965</v>
      </c>
      <c r="F359" s="22" t="s">
        <v>966</v>
      </c>
      <c r="G359" s="21">
        <v>44537</v>
      </c>
      <c r="H359" s="23">
        <v>0</v>
      </c>
      <c r="I359" s="23">
        <v>0</v>
      </c>
      <c r="J359" s="23">
        <v>9571</v>
      </c>
      <c r="K359" s="23">
        <v>0</v>
      </c>
      <c r="L359" s="23">
        <v>0</v>
      </c>
      <c r="M359" s="23">
        <v>9571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967</v>
      </c>
      <c r="B360" s="19" t="str">
        <f>IFERROR(VLOOKUP(A360,'[1]Raw Data'!$B:$E,4,0),"")</f>
        <v>21E1939</v>
      </c>
      <c r="C360" s="20">
        <v>44470</v>
      </c>
      <c r="D360" s="21">
        <v>44411</v>
      </c>
      <c r="E360" s="22" t="s">
        <v>968</v>
      </c>
      <c r="F360" s="22" t="s">
        <v>969</v>
      </c>
      <c r="G360" s="21">
        <v>45419</v>
      </c>
      <c r="H360" s="23">
        <v>0</v>
      </c>
      <c r="I360" s="23">
        <v>0</v>
      </c>
      <c r="J360" s="23">
        <v>1938</v>
      </c>
      <c r="K360" s="23">
        <v>0</v>
      </c>
      <c r="L360" s="23">
        <v>0</v>
      </c>
      <c r="M360" s="23">
        <v>1938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ht="28.8" x14ac:dyDescent="0.3">
      <c r="A361" s="19" t="s">
        <v>970</v>
      </c>
      <c r="B361" s="19" t="str">
        <f>IFERROR(VLOOKUP(A361,'[1]Raw Data'!$B:$E,4,0),"")</f>
        <v>LBQ -TBA</v>
      </c>
      <c r="C361" s="20">
        <v>44516</v>
      </c>
      <c r="D361" s="21">
        <v>43868</v>
      </c>
      <c r="E361" s="22" t="s">
        <v>971</v>
      </c>
      <c r="F361" s="22" t="s">
        <v>972</v>
      </c>
      <c r="G361" s="21">
        <v>45418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973</v>
      </c>
      <c r="B362" s="19" t="str">
        <f>IFERROR(VLOOKUP(A362,'[1]Raw Data'!$B:$E,4,0),"")</f>
        <v>2220325 ALIA</v>
      </c>
      <c r="C362" s="20">
        <v>44538</v>
      </c>
      <c r="D362" s="21"/>
      <c r="E362" s="22" t="s">
        <v>974</v>
      </c>
      <c r="F362" s="22" t="s">
        <v>975</v>
      </c>
      <c r="G362" s="21">
        <v>45419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976</v>
      </c>
      <c r="B363" s="19" t="str">
        <f>IFERROR(VLOOKUP(A363,'[1]Raw Data'!$B:$E,4,0),"")</f>
        <v>TBA</v>
      </c>
      <c r="C363" s="20">
        <v>44525</v>
      </c>
      <c r="D363" s="21"/>
      <c r="E363" s="22" t="s">
        <v>270</v>
      </c>
      <c r="F363" s="22" t="s">
        <v>977</v>
      </c>
      <c r="G363" s="21">
        <v>44561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978</v>
      </c>
      <c r="B364" s="19" t="str">
        <f>IFERROR(VLOOKUP(A364,'[1]Raw Data'!$B:$E,4,0),"")</f>
        <v>LBQ-TBA</v>
      </c>
      <c r="C364" s="20">
        <v>44582</v>
      </c>
      <c r="D364" s="21">
        <v>44574</v>
      </c>
      <c r="E364" s="22" t="s">
        <v>979</v>
      </c>
      <c r="F364" s="22" t="s">
        <v>980</v>
      </c>
      <c r="G364" s="21">
        <v>44596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981</v>
      </c>
      <c r="B365" s="19" t="str">
        <f>IFERROR(VLOOKUP(A365,'[1]Raw Data'!$B:$E,4,0),"")</f>
        <v>No CST</v>
      </c>
      <c r="C365" s="20">
        <v>44616</v>
      </c>
      <c r="D365" s="21"/>
      <c r="E365" s="22" t="s">
        <v>982</v>
      </c>
      <c r="F365" s="22" t="s">
        <v>983</v>
      </c>
      <c r="G365" s="21">
        <v>45419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984</v>
      </c>
      <c r="B366" s="19" t="str">
        <f>IFERROR(VLOOKUP(A366,'[1]Raw Data'!$B:$E,4,0),"")</f>
        <v>22E-0697</v>
      </c>
      <c r="C366" s="20">
        <v>44677</v>
      </c>
      <c r="D366" s="21">
        <v>44562</v>
      </c>
      <c r="E366" s="22" t="s">
        <v>985</v>
      </c>
      <c r="F366" s="22" t="s">
        <v>986</v>
      </c>
      <c r="G366" s="21">
        <v>45037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987</v>
      </c>
      <c r="B367" s="19" t="str">
        <f>IFERROR(VLOOKUP(A367,'[1]Raw Data'!$B:$E,4,0),"")</f>
        <v>22-0604</v>
      </c>
      <c r="C367" s="20">
        <v>44758</v>
      </c>
      <c r="D367" s="21"/>
      <c r="E367" s="22" t="s">
        <v>988</v>
      </c>
      <c r="F367" s="22" t="s">
        <v>969</v>
      </c>
      <c r="G367" s="21"/>
      <c r="H367" s="23">
        <v>0</v>
      </c>
      <c r="I367" s="23">
        <v>0</v>
      </c>
      <c r="J367" s="23">
        <v>6207.84</v>
      </c>
      <c r="K367" s="23">
        <v>750000</v>
      </c>
      <c r="L367" s="23">
        <v>243792.16</v>
      </c>
      <c r="M367" s="23">
        <v>1000000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ht="28.8" x14ac:dyDescent="0.3">
      <c r="A368" s="19" t="s">
        <v>989</v>
      </c>
      <c r="B368" s="19" t="str">
        <f>IFERROR(VLOOKUP(A368,'[1]Raw Data'!$B:$E,4,0),"")</f>
        <v>22E2075</v>
      </c>
      <c r="C368" s="20">
        <v>44871</v>
      </c>
      <c r="D368" s="21">
        <v>44572</v>
      </c>
      <c r="E368" s="22" t="s">
        <v>990</v>
      </c>
      <c r="F368" s="22" t="s">
        <v>991</v>
      </c>
      <c r="G368" s="21"/>
      <c r="H368" s="23">
        <v>0</v>
      </c>
      <c r="I368" s="23">
        <v>0</v>
      </c>
      <c r="J368" s="23">
        <v>52297</v>
      </c>
      <c r="K368" s="23">
        <v>500000</v>
      </c>
      <c r="L368" s="23">
        <v>55703</v>
      </c>
      <c r="M368" s="23">
        <v>608000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992</v>
      </c>
      <c r="B369" s="19" t="str">
        <f>IFERROR(VLOOKUP(A369,'[1]Raw Data'!$B:$E,4,0),"")</f>
        <v>23-0159</v>
      </c>
      <c r="C369" s="20">
        <v>44978</v>
      </c>
      <c r="D369" s="21"/>
      <c r="E369" s="22" t="s">
        <v>993</v>
      </c>
      <c r="F369" s="22" t="s">
        <v>994</v>
      </c>
      <c r="G369" s="21"/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ht="72" x14ac:dyDescent="0.3">
      <c r="A370" s="19" t="s">
        <v>995</v>
      </c>
      <c r="B370" s="19" t="str">
        <f>IFERROR(VLOOKUP(A370,'[1]Raw Data'!$B:$E,4,0),"")</f>
        <v>P&amp;T</v>
      </c>
      <c r="C370" s="20">
        <v>45218</v>
      </c>
      <c r="D370" s="21"/>
      <c r="E370" s="22" t="s">
        <v>996</v>
      </c>
      <c r="F370" s="22" t="s">
        <v>997</v>
      </c>
      <c r="G370" s="21">
        <v>45419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998</v>
      </c>
      <c r="B371" s="19" t="str">
        <f>IFERROR(VLOOKUP(A371,'[1]Raw Data'!$B:$E,4,0),"")</f>
        <v>23E-6290</v>
      </c>
      <c r="C371" s="20">
        <v>45250</v>
      </c>
      <c r="D371" s="21">
        <v>44369</v>
      </c>
      <c r="E371" s="22" t="s">
        <v>996</v>
      </c>
      <c r="F371" s="22" t="s">
        <v>999</v>
      </c>
      <c r="G371" s="21">
        <v>45376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ht="57.6" x14ac:dyDescent="0.3">
      <c r="A372" s="19" t="s">
        <v>1000</v>
      </c>
      <c r="B372" s="19" t="str">
        <f>IFERROR(VLOOKUP(A372,'[1]Raw Data'!$B:$E,4,0),"")</f>
        <v>23E-6375</v>
      </c>
      <c r="C372" s="20">
        <v>45257</v>
      </c>
      <c r="D372" s="21"/>
      <c r="E372" s="22" t="s">
        <v>1001</v>
      </c>
      <c r="F372" s="22" t="s">
        <v>1002</v>
      </c>
      <c r="G372" s="21">
        <v>45370</v>
      </c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ht="57.6" x14ac:dyDescent="0.3">
      <c r="A373" s="19" t="s">
        <v>1003</v>
      </c>
      <c r="B373" s="19" t="str">
        <f>IFERROR(VLOOKUP(A373,'[1]Raw Data'!$B:$E,4,0),"")</f>
        <v>23-1260</v>
      </c>
      <c r="C373" s="20">
        <v>45274</v>
      </c>
      <c r="D373" s="21"/>
      <c r="E373" s="22" t="s">
        <v>1004</v>
      </c>
      <c r="F373" s="22" t="s">
        <v>1002</v>
      </c>
      <c r="G373" s="21">
        <v>45382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ht="28.8" x14ac:dyDescent="0.3">
      <c r="A374" s="19" t="s">
        <v>1005</v>
      </c>
      <c r="B374" s="19" t="str">
        <f>IFERROR(VLOOKUP(A374,'[1]Raw Data'!$B:$E,4,0),"")</f>
        <v>24E-7332</v>
      </c>
      <c r="C374" s="20">
        <v>45352</v>
      </c>
      <c r="D374" s="21">
        <v>44792</v>
      </c>
      <c r="E374" s="22" t="s">
        <v>996</v>
      </c>
      <c r="F374" s="22" t="s">
        <v>1006</v>
      </c>
      <c r="G374" s="21"/>
      <c r="H374" s="23">
        <v>0</v>
      </c>
      <c r="I374" s="23">
        <v>0</v>
      </c>
      <c r="J374" s="23">
        <v>4714</v>
      </c>
      <c r="K374" s="23">
        <v>1000</v>
      </c>
      <c r="L374" s="23">
        <v>16786</v>
      </c>
      <c r="M374" s="23">
        <v>22500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ht="28.8" x14ac:dyDescent="0.3">
      <c r="A375" s="19" t="s">
        <v>1007</v>
      </c>
      <c r="B375" s="19" t="str">
        <f>IFERROR(VLOOKUP(A375,'[1]Raw Data'!$B:$E,4,0),"")</f>
        <v>24E-8630</v>
      </c>
      <c r="C375" s="20">
        <v>45469</v>
      </c>
      <c r="D375" s="21">
        <v>45322</v>
      </c>
      <c r="E375" s="22" t="s">
        <v>996</v>
      </c>
      <c r="F375" s="22" t="s">
        <v>1008</v>
      </c>
      <c r="G375" s="21"/>
      <c r="H375" s="23">
        <v>0</v>
      </c>
      <c r="I375" s="23">
        <v>0</v>
      </c>
      <c r="J375" s="23">
        <v>1000</v>
      </c>
      <c r="K375" s="23">
        <v>0</v>
      </c>
      <c r="L375" s="23">
        <v>0</v>
      </c>
      <c r="M375" s="23">
        <v>1000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1009</v>
      </c>
      <c r="B376" s="19" t="str">
        <f>IFERROR(VLOOKUP(A376,'[1]Raw Data'!$B:$E,4,0),"")</f>
        <v>LSUC-TBA</v>
      </c>
      <c r="C376" s="20">
        <v>45649</v>
      </c>
      <c r="D376" s="21"/>
      <c r="E376" s="22" t="s">
        <v>1010</v>
      </c>
      <c r="F376" s="22" t="s">
        <v>1011</v>
      </c>
      <c r="G376" s="21"/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27" t="s">
        <v>1012</v>
      </c>
      <c r="B377" s="27" t="str">
        <f>IFERROR(VLOOKUP(A377,'[1]Raw Data'!$B:$E,4,0),"")</f>
        <v/>
      </c>
      <c r="C377" s="28"/>
      <c r="D377" s="29"/>
      <c r="E377" s="30"/>
      <c r="F377" s="30"/>
      <c r="G377" s="29"/>
      <c r="H377" s="31">
        <f>SUM($H$8:$H$376)</f>
        <v>7514159.7300000004</v>
      </c>
      <c r="I377" s="31">
        <f>SUM($I$8:$I$376)</f>
        <v>64816.05</v>
      </c>
      <c r="J377" s="31">
        <f>SUM($J$8:$J$376)</f>
        <v>3185717.0399999996</v>
      </c>
      <c r="K377" s="31">
        <f>SUM($K$8:$K$376)</f>
        <v>1251000</v>
      </c>
      <c r="L377" s="31">
        <f>SUM($L$8:$L$376)</f>
        <v>316281.16000000003</v>
      </c>
      <c r="M377" s="31">
        <f>SUM($M$8:$M$376)</f>
        <v>12331973.98</v>
      </c>
      <c r="N377" s="31">
        <f>SUM($N$8:$N$376)</f>
        <v>12957382.449999999</v>
      </c>
      <c r="O377" s="31">
        <f>SUM($O$8:$O$376)</f>
        <v>1082451.57</v>
      </c>
      <c r="P377" s="31">
        <f>SUM($P$8:$P$376)</f>
        <v>0</v>
      </c>
      <c r="Q377" s="31">
        <f>SUM($Q$8:$Q$376)</f>
        <v>758620.9</v>
      </c>
      <c r="R377" s="31">
        <f>SUM($R$8:$R$376)</f>
        <v>0</v>
      </c>
      <c r="S377" s="31">
        <f>SUM($S$8:$S$376)</f>
        <v>0</v>
      </c>
      <c r="T377" s="31">
        <f>SUM($T$8:$T$376)</f>
        <v>0</v>
      </c>
      <c r="U377" s="31">
        <f>SUM($U$8:$U$376)</f>
        <v>0</v>
      </c>
      <c r="V377" s="31">
        <f>SUM($V$8:$V$376)</f>
        <v>13281213.119999999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Osler, Hoskin &amp; Harcourt LLP</vt:lpstr>
      <vt:lpstr>'Osler, Hoskin &amp; Harcourt LLP'!Print_Area</vt:lpstr>
      <vt:lpstr>'Osler, Hoskin &amp; Harcourt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2025-01-21T16:50:29Z</dcterms:created>
  <dcterms:modified xsi:type="dcterms:W3CDTF">2025-01-21T16:50:30Z</dcterms:modified>
</cp:coreProperties>
</file>